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filterPrivacy="1"/>
  <xr:revisionPtr revIDLastSave="0" documentId="8_{90164BCA-9A76-482B-AC97-ACF5AC7D378F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6" i="1" l="1"/>
  <c r="G226" i="1"/>
  <c r="H226" i="1"/>
  <c r="I226" i="1"/>
  <c r="J226" i="1"/>
  <c r="A257" i="1"/>
  <c r="L256" i="1"/>
  <c r="J256" i="1"/>
  <c r="I256" i="1"/>
  <c r="H256" i="1"/>
  <c r="G256" i="1"/>
  <c r="F256" i="1"/>
  <c r="L251" i="1"/>
  <c r="J251" i="1"/>
  <c r="I251" i="1"/>
  <c r="H251" i="1"/>
  <c r="G251" i="1"/>
  <c r="F251" i="1"/>
  <c r="A242" i="1"/>
  <c r="L241" i="1"/>
  <c r="J241" i="1"/>
  <c r="I241" i="1"/>
  <c r="H241" i="1"/>
  <c r="G241" i="1"/>
  <c r="F241" i="1"/>
  <c r="B232" i="1"/>
  <c r="A232" i="1"/>
  <c r="L231" i="1"/>
  <c r="J231" i="1"/>
  <c r="I231" i="1"/>
  <c r="H231" i="1"/>
  <c r="G231" i="1"/>
  <c r="F231" i="1"/>
  <c r="L226" i="1"/>
  <c r="A217" i="1"/>
  <c r="L216" i="1"/>
  <c r="J216" i="1"/>
  <c r="I216" i="1"/>
  <c r="H216" i="1"/>
  <c r="G216" i="1"/>
  <c r="F216" i="1"/>
  <c r="B206" i="1"/>
  <c r="A206" i="1"/>
  <c r="L205" i="1"/>
  <c r="J205" i="1"/>
  <c r="I205" i="1"/>
  <c r="H205" i="1"/>
  <c r="G205" i="1"/>
  <c r="F205" i="1"/>
  <c r="L200" i="1"/>
  <c r="J200" i="1"/>
  <c r="I200" i="1"/>
  <c r="H200" i="1"/>
  <c r="G200" i="1"/>
  <c r="F200" i="1"/>
  <c r="B191" i="1"/>
  <c r="L190" i="1"/>
  <c r="J190" i="1"/>
  <c r="I190" i="1"/>
  <c r="H190" i="1"/>
  <c r="G190" i="1"/>
  <c r="F190" i="1"/>
  <c r="B181" i="1"/>
  <c r="A181" i="1"/>
  <c r="L180" i="1"/>
  <c r="L181" i="1" s="1"/>
  <c r="J180" i="1"/>
  <c r="I180" i="1"/>
  <c r="H180" i="1"/>
  <c r="G180" i="1"/>
  <c r="F180" i="1"/>
  <c r="L175" i="1"/>
  <c r="J175" i="1"/>
  <c r="I175" i="1"/>
  <c r="H175" i="1"/>
  <c r="G175" i="1"/>
  <c r="F175" i="1"/>
  <c r="B166" i="1"/>
  <c r="L165" i="1"/>
  <c r="J165" i="1"/>
  <c r="I165" i="1"/>
  <c r="H165" i="1"/>
  <c r="G165" i="1"/>
  <c r="F165" i="1"/>
  <c r="B155" i="1"/>
  <c r="A155" i="1"/>
  <c r="L154" i="1"/>
  <c r="J154" i="1"/>
  <c r="I154" i="1"/>
  <c r="H154" i="1"/>
  <c r="G154" i="1"/>
  <c r="F154" i="1"/>
  <c r="L149" i="1"/>
  <c r="J149" i="1"/>
  <c r="I149" i="1"/>
  <c r="H149" i="1"/>
  <c r="G149" i="1"/>
  <c r="F149" i="1"/>
  <c r="B140" i="1"/>
  <c r="L139" i="1"/>
  <c r="J139" i="1"/>
  <c r="I139" i="1"/>
  <c r="H139" i="1"/>
  <c r="G139" i="1"/>
  <c r="F139" i="1"/>
  <c r="A130" i="1"/>
  <c r="L129" i="1"/>
  <c r="J129" i="1"/>
  <c r="I129" i="1"/>
  <c r="H129" i="1"/>
  <c r="G129" i="1"/>
  <c r="F129" i="1"/>
  <c r="L124" i="1"/>
  <c r="J124" i="1"/>
  <c r="I124" i="1"/>
  <c r="H124" i="1"/>
  <c r="G124" i="1"/>
  <c r="F124" i="1"/>
  <c r="A115" i="1"/>
  <c r="L114" i="1"/>
  <c r="J114" i="1"/>
  <c r="I114" i="1"/>
  <c r="H114" i="1"/>
  <c r="G114" i="1"/>
  <c r="F114" i="1"/>
  <c r="G206" i="1" l="1"/>
  <c r="L206" i="1"/>
  <c r="L232" i="1"/>
  <c r="L257" i="1"/>
  <c r="L155" i="1"/>
  <c r="H155" i="1"/>
  <c r="I155" i="1"/>
  <c r="F155" i="1"/>
  <c r="J155" i="1"/>
  <c r="G155" i="1"/>
  <c r="H181" i="1"/>
  <c r="I181" i="1"/>
  <c r="F181" i="1"/>
  <c r="J181" i="1"/>
  <c r="G181" i="1"/>
  <c r="H206" i="1"/>
  <c r="I206" i="1"/>
  <c r="F206" i="1"/>
  <c r="J206" i="1"/>
  <c r="H232" i="1"/>
  <c r="F232" i="1"/>
  <c r="J232" i="1"/>
  <c r="I232" i="1"/>
  <c r="G232" i="1"/>
  <c r="I257" i="1"/>
  <c r="F257" i="1"/>
  <c r="J257" i="1"/>
  <c r="G257" i="1"/>
  <c r="H257" i="1"/>
  <c r="J130" i="1"/>
  <c r="F130" i="1"/>
  <c r="L130" i="1"/>
  <c r="H130" i="1"/>
  <c r="G130" i="1"/>
  <c r="I130" i="1"/>
  <c r="B105" i="1" l="1"/>
  <c r="A105" i="1"/>
  <c r="L104" i="1" l="1"/>
  <c r="J104" i="1"/>
  <c r="I104" i="1"/>
  <c r="H104" i="1"/>
  <c r="G104" i="1"/>
  <c r="F104" i="1"/>
  <c r="L99" i="1"/>
  <c r="J99" i="1"/>
  <c r="I99" i="1"/>
  <c r="H99" i="1"/>
  <c r="G99" i="1"/>
  <c r="F99" i="1"/>
  <c r="A90" i="1"/>
  <c r="L89" i="1"/>
  <c r="J89" i="1"/>
  <c r="I89" i="1"/>
  <c r="H89" i="1"/>
  <c r="G89" i="1"/>
  <c r="F89" i="1"/>
  <c r="F105" i="1" l="1"/>
  <c r="J105" i="1"/>
  <c r="G105" i="1"/>
  <c r="L105" i="1"/>
  <c r="H105" i="1"/>
  <c r="I105" i="1"/>
  <c r="L79" i="1"/>
  <c r="J79" i="1"/>
  <c r="I79" i="1"/>
  <c r="H79" i="1"/>
  <c r="G79" i="1"/>
  <c r="F79" i="1"/>
  <c r="F74" i="1"/>
  <c r="F64" i="1"/>
  <c r="L74" i="1"/>
  <c r="J74" i="1"/>
  <c r="I74" i="1"/>
  <c r="H74" i="1"/>
  <c r="G74" i="1"/>
  <c r="L64" i="1"/>
  <c r="J64" i="1"/>
  <c r="I64" i="1"/>
  <c r="H64" i="1"/>
  <c r="H80" i="1" s="1"/>
  <c r="G64" i="1"/>
  <c r="G80" i="1" s="1"/>
  <c r="G54" i="1"/>
  <c r="H54" i="1"/>
  <c r="I54" i="1"/>
  <c r="J54" i="1"/>
  <c r="L54" i="1"/>
  <c r="F54" i="1"/>
  <c r="G49" i="1"/>
  <c r="H49" i="1"/>
  <c r="I49" i="1"/>
  <c r="J49" i="1"/>
  <c r="L49" i="1"/>
  <c r="F49" i="1"/>
  <c r="F55" i="1" s="1"/>
  <c r="G39" i="1"/>
  <c r="H39" i="1"/>
  <c r="I39" i="1"/>
  <c r="J39" i="1"/>
  <c r="L39" i="1"/>
  <c r="F39" i="1"/>
  <c r="L80" i="1" l="1"/>
  <c r="I80" i="1"/>
  <c r="J80" i="1"/>
  <c r="F80" i="1"/>
  <c r="J55" i="1"/>
  <c r="I55" i="1"/>
  <c r="L55" i="1"/>
  <c r="H55" i="1"/>
  <c r="G55" i="1"/>
  <c r="G29" i="1" l="1"/>
  <c r="H29" i="1"/>
  <c r="I29" i="1"/>
  <c r="J29" i="1"/>
  <c r="J30" i="1" s="1"/>
  <c r="L29" i="1"/>
  <c r="F29" i="1"/>
  <c r="G24" i="1"/>
  <c r="H24" i="1"/>
  <c r="I24" i="1"/>
  <c r="J24" i="1"/>
  <c r="L24" i="1"/>
  <c r="F24" i="1"/>
  <c r="L14" i="1"/>
  <c r="J14" i="1"/>
  <c r="I14" i="1"/>
  <c r="H14" i="1"/>
  <c r="G14" i="1"/>
  <c r="F14" i="1"/>
  <c r="I30" i="1" l="1"/>
  <c r="F30" i="1"/>
  <c r="H30" i="1"/>
  <c r="L30" i="1"/>
  <c r="G30" i="1"/>
  <c r="B80" i="1" l="1"/>
  <c r="A80" i="1"/>
  <c r="B65" i="1"/>
  <c r="A65" i="1"/>
  <c r="B55" i="1"/>
  <c r="A55" i="1"/>
  <c r="B40" i="1"/>
  <c r="A40" i="1"/>
  <c r="B30" i="1"/>
  <c r="A30" i="1"/>
  <c r="B15" i="1"/>
  <c r="A15" i="1"/>
</calcChain>
</file>

<file path=xl/sharedStrings.xml><?xml version="1.0" encoding="utf-8"?>
<sst xmlns="http://schemas.openxmlformats.org/spreadsheetml/2006/main" count="378" uniqueCount="102">
  <si>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</si>
  <si>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</si>
  <si>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</si>
  <si>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</si>
  <si>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</si>
  <si>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</si>
  <si>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</si>
  <si>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</si>
  <si>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</si>
  <si>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</si>
  <si>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</si>
  <si>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</si>
  <si>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</si>
  <si>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</si>
  <si>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</si>
  <si>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</si>
  <si>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</si>
  <si>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</si>
  <si>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</si>
  <si>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</si>
  <si>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</si>
  <si>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</si>
  <si>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</si>
  <si>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</si>
  <si>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</si>
  <si>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</si>
  <si>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</si>
  <si>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</si>
  <si>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</si>
  <si>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</si>
  <si>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</si>
  <si>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</si>
  <si>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</si>
  <si>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</si>
  <si>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</si>
  <si>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</si>
  <si>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</si>
  <si>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Чай с сахаром</t>
  </si>
  <si>
    <t>Каша гречневая вязкая</t>
  </si>
  <si>
    <t>Батон</t>
  </si>
  <si>
    <t>Икра овощная</t>
  </si>
  <si>
    <t>Печенье</t>
  </si>
  <si>
    <t>Чай с лимоном</t>
  </si>
  <si>
    <t>Борщ из свежей капусты со сметаной на бульоне</t>
  </si>
  <si>
    <t>Пельмени</t>
  </si>
  <si>
    <t>Хлеб пшеничный</t>
  </si>
  <si>
    <t>Винегрет овощной</t>
  </si>
  <si>
    <t>Котлеты рубленые из мяса</t>
  </si>
  <si>
    <t>Полдник</t>
  </si>
  <si>
    <t>Пирожок с вареной сгущенкой</t>
  </si>
  <si>
    <t>Сок</t>
  </si>
  <si>
    <t>Пирожок с картофельной начинкой</t>
  </si>
  <si>
    <t>Масло порционно</t>
  </si>
  <si>
    <t>Салат из свеклы отварной</t>
  </si>
  <si>
    <t>Щи из свежей капусты на бульоне</t>
  </si>
  <si>
    <t>Компот из свежих яблок</t>
  </si>
  <si>
    <t>Компот из сухофруктов</t>
  </si>
  <si>
    <t>Каша геркулесовая</t>
  </si>
  <si>
    <t>Картофельное пюре</t>
  </si>
  <si>
    <t>Крендель сахарный</t>
  </si>
  <si>
    <t>Директор</t>
  </si>
  <si>
    <t>булочное</t>
  </si>
  <si>
    <t>Плов из мяса птицы</t>
  </si>
  <si>
    <t>Хлеб ржано-пшеничный</t>
  </si>
  <si>
    <t>Каша манная молочная</t>
  </si>
  <si>
    <t>Какао из консервов "Какао со сгущенным молоком и сахаром"</t>
  </si>
  <si>
    <t>Салат из квашеной капусты</t>
  </si>
  <si>
    <t>Суп гороховый на бульоне, 200 с/н оч</t>
  </si>
  <si>
    <t>Котлеты рубленые из мяса птицы</t>
  </si>
  <si>
    <t xml:space="preserve">Тефтели мясные с томатным соусом </t>
  </si>
  <si>
    <t>Салат картофельный с морковью</t>
  </si>
  <si>
    <t>Омлет натуральный</t>
  </si>
  <si>
    <t>Фрукт (яблоко)</t>
  </si>
  <si>
    <t>Рассольник московский на бульоне</t>
  </si>
  <si>
    <t xml:space="preserve">Жаркое по-домашнему </t>
  </si>
  <si>
    <t>Снежок</t>
  </si>
  <si>
    <t>Каша рисовая молочная с маслом</t>
  </si>
  <si>
    <t>Сыр порционный</t>
  </si>
  <si>
    <t>Суп с вермишелью на бульоне</t>
  </si>
  <si>
    <t>Пирожок с вареным сгущенным молоком</t>
  </si>
  <si>
    <t>Рожки отварные с сыром</t>
  </si>
  <si>
    <t>Грудки куриные, тушённые в сметанном соусе</t>
  </si>
  <si>
    <t>Каша рисовая рассыпчатая</t>
  </si>
  <si>
    <t>Компот ассорти</t>
  </si>
  <si>
    <t>Запеканка рисовая с творогом и сгущенным молоком</t>
  </si>
  <si>
    <t>Кофейный напиток</t>
  </si>
  <si>
    <t>Сок 200 мл в инд.уп.</t>
  </si>
  <si>
    <t>Салат картофельный с зеленым горошком</t>
  </si>
  <si>
    <t>Шницель рубленый из мяса птицы</t>
  </si>
  <si>
    <t>Варенец</t>
  </si>
  <si>
    <t>Каша пшённая молочная</t>
  </si>
  <si>
    <t>Суп картофельный с крупой</t>
  </si>
  <si>
    <t xml:space="preserve">Биточки мясные с томатным соусом </t>
  </si>
  <si>
    <t>Рожки отварные</t>
  </si>
  <si>
    <t>Горошек зеленый отварной</t>
  </si>
  <si>
    <t>Огурцы солёные порционные</t>
  </si>
  <si>
    <t>Рагу овощное из птицы</t>
  </si>
  <si>
    <t>Каша молочная "Дружба"</t>
  </si>
  <si>
    <t>Яйцо отварное</t>
  </si>
  <si>
    <t>Рыба, тушенная с овощами</t>
  </si>
  <si>
    <t>Силантьев А.Н.</t>
  </si>
  <si>
    <t>МОУ "Лицей №43"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</si>
</sst>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6" xfId="0" applyFont="1" applyBorder="1" applyAlignment="1">
      <alignment horizontal="center"/>
    </xf>
    <xf numFmtId="0" fontId="0" fillId="0" borderId="2" xfId="0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0" borderId="2" xfId="0" applyFont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Protection="1">
      <protection locked="0"/>
    </xf>
    <xf numFmtId="0" fontId="2" fillId="0" borderId="4" xfId="0" applyFont="1" applyBorder="1" applyAlignment="1">
      <alignment horizontal="center"/>
    </xf>
    <xf numFmtId="14" fontId="2" fillId="0" borderId="0" xfId="0" applyNumberFormat="1" applyFont="1"/>
    <xf numFmtId="0" fontId="0" fillId="4" borderId="2" xfId="0" applyFill="1" applyBorder="1"/>
    <xf numFmtId="0" fontId="2" fillId="0" borderId="1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vertical="top" wrapText="1"/>
    </xf>
    <xf numFmtId="0" fontId="2" fillId="3" borderId="4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>
      <alignment horizontal="center"/>
    </xf>
    <xf numFmtId="0" fontId="0" fillId="0" borderId="4" xfId="0" applyBorder="1"/>
    <xf numFmtId="0" fontId="9" fillId="0" borderId="4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0" fillId="6" borderId="2" xfId="0" applyFill="1" applyBorder="1" applyAlignment="1" applyProtection="1">
      <alignment wrapText="1"/>
      <protection locked="0"/>
    </xf>
    <xf numFmtId="0" fontId="0" fillId="6" borderId="1" xfId="0" applyFill="1" applyBorder="1" applyAlignment="1" applyProtection="1">
      <alignment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6" borderId="2" xfId="0" applyFont="1" applyFill="1" applyBorder="1"/>
    <xf numFmtId="0" fontId="2" fillId="6" borderId="2" xfId="0" applyFont="1" applyFill="1" applyBorder="1" applyAlignment="1" applyProtection="1">
      <alignment horizontal="center" vertical="top" wrapText="1"/>
      <protection locked="0"/>
    </xf>
    <xf numFmtId="0" fontId="2" fillId="6" borderId="9" xfId="0" applyFont="1" applyFill="1" applyBorder="1" applyAlignment="1" applyProtection="1">
      <alignment horizontal="center" vertical="top" wrapText="1"/>
      <protection locked="0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 vertical="top" wrapText="1"/>
      <protection locked="0"/>
    </xf>
    <xf numFmtId="0" fontId="2" fillId="6" borderId="5" xfId="0" applyFont="1" applyFill="1" applyBorder="1" applyAlignment="1" applyProtection="1">
      <alignment horizontal="center" vertical="top" wrapText="1"/>
      <protection locked="0"/>
    </xf>
    <xf numFmtId="0" fontId="2" fillId="6" borderId="1" xfId="0" applyFont="1" applyFill="1" applyBorder="1" applyAlignment="1" applyProtection="1">
      <alignment vertical="top" wrapText="1"/>
      <protection locked="0"/>
    </xf>
    <xf numFmtId="0" fontId="2" fillId="6" borderId="8" xfId="0" applyFont="1" applyFill="1" applyBorder="1" applyAlignment="1" applyProtection="1">
      <alignment vertical="top" wrapText="1"/>
      <protection locked="0"/>
    </xf>
    <xf numFmtId="0" fontId="2" fillId="6" borderId="8" xfId="0" applyFont="1" applyFill="1" applyBorder="1" applyAlignment="1" applyProtection="1">
      <alignment horizontal="center" vertical="top" wrapText="1"/>
      <protection locked="0"/>
    </xf>
    <xf numFmtId="0" fontId="2" fillId="6" borderId="12" xfId="0" applyFont="1" applyFill="1" applyBorder="1" applyAlignment="1" applyProtection="1">
      <alignment horizontal="center" vertical="top" wrapText="1"/>
      <protection locked="0"/>
    </xf>
    <xf numFmtId="0" fontId="0" fillId="6" borderId="8" xfId="0" applyFill="1" applyBorder="1" applyProtection="1">
      <protection locked="0"/>
    </xf>
    <xf numFmtId="2" fontId="2" fillId="6" borderId="12" xfId="0" applyNumberFormat="1" applyFont="1" applyFill="1" applyBorder="1" applyAlignment="1" applyProtection="1">
      <alignment horizontal="center" vertical="top" wrapText="1"/>
      <protection locked="0"/>
    </xf>
    <xf numFmtId="2" fontId="2" fillId="0" borderId="10" xfId="0" applyNumberFormat="1" applyFont="1" applyBorder="1" applyAlignment="1">
      <alignment horizontal="center" vertical="top" wrapText="1"/>
    </xf>
    <xf numFmtId="2" fontId="2" fillId="6" borderId="2" xfId="0" applyNumberFormat="1" applyFont="1" applyFill="1" applyBorder="1" applyAlignment="1">
      <alignment horizontal="right"/>
    </xf>
    <xf numFmtId="2" fontId="2" fillId="6" borderId="1" xfId="0" applyNumberFormat="1" applyFont="1" applyFill="1" applyBorder="1" applyAlignment="1">
      <alignment horizontal="right"/>
    </xf>
    <xf numFmtId="2" fontId="2" fillId="6" borderId="1" xfId="0" applyNumberFormat="1" applyFont="1" applyFill="1" applyBorder="1" applyAlignment="1" applyProtection="1">
      <alignment horizontal="right" vertical="top" wrapText="1"/>
      <protection locked="0"/>
    </xf>
    <xf numFmtId="2" fontId="2" fillId="2" borderId="2" xfId="0" applyNumberFormat="1" applyFont="1" applyFill="1" applyBorder="1" applyAlignment="1" applyProtection="1">
      <alignment horizontal="right" vertical="top" wrapText="1"/>
      <protection locked="0"/>
    </xf>
    <xf numFmtId="2" fontId="2" fillId="2" borderId="1" xfId="0" applyNumberFormat="1" applyFont="1" applyFill="1" applyBorder="1" applyAlignment="1" applyProtection="1">
      <alignment horizontal="right" vertical="top"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vertical="top" wrapText="1"/>
      <protection locked="0"/>
    </xf>
    <xf numFmtId="2" fontId="2" fillId="2" borderId="5" xfId="0" applyNumberFormat="1" applyFont="1" applyFill="1" applyBorder="1" applyAlignment="1" applyProtection="1">
      <alignment horizontal="center" vertical="top" wrapText="1"/>
      <protection locked="0"/>
    </xf>
    <xf numFmtId="0" fontId="2" fillId="6" borderId="2" xfId="0" applyFont="1" applyFill="1" applyBorder="1" applyAlignment="1">
      <alignment vertical="top" wrapText="1"/>
    </xf>
    <xf numFmtId="0" fontId="2" fillId="6" borderId="2" xfId="0" applyFont="1" applyFill="1" applyBorder="1" applyAlignment="1">
      <alignment horizontal="center" vertical="top" wrapText="1"/>
    </xf>
    <xf numFmtId="0" fontId="2" fillId="6" borderId="9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6" borderId="5" xfId="0" applyFont="1" applyFill="1" applyBorder="1" applyAlignment="1">
      <alignment horizontal="center" vertical="top" wrapText="1"/>
    </xf>
    <xf numFmtId="0" fontId="9" fillId="6" borderId="1" xfId="0" applyFont="1" applyFill="1" applyBorder="1" applyAlignment="1" applyProtection="1">
      <alignment horizontal="right"/>
      <protection locked="0"/>
    </xf>
    <xf numFmtId="2" fontId="2" fillId="6" borderId="2" xfId="0" applyNumberFormat="1" applyFont="1" applyFill="1" applyBorder="1" applyAlignment="1">
      <alignment horizontal="right" vertical="top" wrapText="1"/>
    </xf>
    <xf numFmtId="2" fontId="2" fillId="6" borderId="1" xfId="0" applyNumberFormat="1" applyFont="1" applyFill="1" applyBorder="1" applyAlignment="1">
      <alignment horizontal="right" vertical="top" wrapText="1"/>
    </xf>
    <xf numFmtId="0" fontId="9" fillId="6" borderId="8" xfId="0" applyFont="1" applyFill="1" applyBorder="1" applyAlignment="1" applyProtection="1">
      <alignment horizontal="right"/>
      <protection locked="0"/>
    </xf>
    <xf numFmtId="0" fontId="2" fillId="6" borderId="8" xfId="0" applyFont="1" applyFill="1" applyBorder="1" applyAlignment="1">
      <alignment vertical="top" wrapText="1"/>
    </xf>
    <xf numFmtId="0" fontId="2" fillId="6" borderId="8" xfId="0" applyFont="1" applyFill="1" applyBorder="1" applyAlignment="1">
      <alignment horizontal="center" vertical="top" wrapText="1"/>
    </xf>
    <xf numFmtId="0" fontId="2" fillId="6" borderId="12" xfId="0" applyFont="1" applyFill="1" applyBorder="1" applyAlignment="1">
      <alignment horizontal="center" vertical="top" wrapText="1"/>
    </xf>
    <xf numFmtId="2" fontId="2" fillId="6" borderId="5" xfId="0" applyNumberFormat="1" applyFont="1" applyFill="1" applyBorder="1" applyAlignment="1">
      <alignment horizontal="center" vertical="top" wrapText="1"/>
    </xf>
    <xf numFmtId="2" fontId="2" fillId="3" borderId="10" xfId="0" applyNumberFormat="1" applyFont="1" applyFill="1" applyBorder="1" applyAlignment="1">
      <alignment horizontal="center" vertical="top" wrapText="1"/>
    </xf>
    <xf numFmtId="2" fontId="2" fillId="3" borderId="4" xfId="0" applyNumberFormat="1" applyFont="1" applyFill="1" applyBorder="1" applyAlignment="1">
      <alignment horizontal="right" vertical="top" wrapText="1"/>
    </xf>
    <xf numFmtId="0" fontId="0" fillId="4" borderId="8" xfId="0" applyFill="1" applyBorder="1"/>
    <xf numFmtId="2" fontId="2" fillId="0" borderId="4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9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 applyProtection="1">
      <alignment horizontal="right" vertical="top" wrapText="1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2" fontId="2" fillId="3" borderId="4" xfId="0" applyNumberFormat="1" applyFont="1" applyFill="1" applyBorder="1" applyAlignment="1">
      <alignment horizontal="center" vertical="top" wrapText="1"/>
    </xf>
    <xf numFmtId="0" fontId="2" fillId="5" borderId="4" xfId="0" applyFont="1" applyFill="1" applyBorder="1"/>
    <xf numFmtId="0" fontId="10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0" fillId="6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1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7"/>
  <sheetViews>
    <sheetView tabSelected="1" zoomScale="106" zoomScaleNormal="106" workbookViewId="0">
      <pane xSplit="1" ySplit="5" topLeftCell="B48" activePane="bottomRight" state="frozen"/>
      <selection pane="topRight" activeCell="B1" sqref="B1"/>
      <selection pane="bottomLeft" activeCell="A6" sqref="A6"/>
      <selection pane="bottomRight" activeCell="N252" sqref="N25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5" ht="15" customHeight="1" x14ac:dyDescent="0.25">
      <c r="A1" s="1" t="s">
        <v>0</v>
      </c>
      <c r="C1" s="100" t="s">
        <v>101</v>
      </c>
      <c r="D1" s="100"/>
      <c r="E1" s="101"/>
      <c r="F1" s="3" t="s">
        <v>1</v>
      </c>
      <c r="G1" s="2" t="s">
        <v>2</v>
      </c>
      <c r="H1" s="102" t="s">
        <v>60</v>
      </c>
      <c r="I1" s="103"/>
      <c r="J1" s="103"/>
      <c r="K1" s="103"/>
    </row>
    <row r="2" spans="1:15" ht="18" x14ac:dyDescent="0.2">
      <c r="A2" s="4" t="s">
        <v>3</v>
      </c>
      <c r="C2" s="2"/>
      <c r="G2" s="2" t="s">
        <v>4</v>
      </c>
      <c r="H2" s="102" t="s">
        <v>100</v>
      </c>
      <c r="I2" s="103"/>
      <c r="J2" s="103"/>
      <c r="K2" s="103"/>
    </row>
    <row r="3" spans="1:15" ht="17.25" customHeight="1" x14ac:dyDescent="0.2">
      <c r="A3" s="5" t="s">
        <v>5</v>
      </c>
      <c r="C3" s="2"/>
      <c r="D3" s="6"/>
      <c r="E3" s="7" t="s">
        <v>6</v>
      </c>
      <c r="G3" s="2" t="s">
        <v>7</v>
      </c>
      <c r="H3" s="8">
        <v>1</v>
      </c>
      <c r="I3" s="8">
        <v>3</v>
      </c>
      <c r="J3" s="9">
        <v>2024</v>
      </c>
      <c r="K3" s="1"/>
    </row>
    <row r="4" spans="1:15" ht="13.5" thickBot="1" x14ac:dyDescent="0.25">
      <c r="C4" s="2"/>
      <c r="D4" s="5"/>
      <c r="H4" s="10" t="s">
        <v>8</v>
      </c>
      <c r="I4" s="10" t="s">
        <v>9</v>
      </c>
      <c r="J4" s="10" t="s">
        <v>10</v>
      </c>
    </row>
    <row r="5" spans="1:15" ht="34.5" thickBot="1" x14ac:dyDescent="0.25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3" t="s">
        <v>21</v>
      </c>
      <c r="L5" s="35"/>
    </row>
    <row r="6" spans="1:15" ht="15" x14ac:dyDescent="0.25">
      <c r="A6" s="19">
        <v>1</v>
      </c>
      <c r="B6" s="24">
        <v>1</v>
      </c>
      <c r="C6" s="20" t="s">
        <v>22</v>
      </c>
      <c r="D6" s="18" t="s">
        <v>23</v>
      </c>
      <c r="E6" s="49" t="s">
        <v>57</v>
      </c>
      <c r="F6" s="50">
        <v>200</v>
      </c>
      <c r="G6" s="63">
        <v>5.42</v>
      </c>
      <c r="H6" s="63">
        <v>4.96</v>
      </c>
      <c r="I6" s="63">
        <v>26.73</v>
      </c>
      <c r="J6" s="63">
        <v>173.71</v>
      </c>
      <c r="K6" s="50"/>
      <c r="L6" s="51"/>
      <c r="O6" s="28"/>
    </row>
    <row r="7" spans="1:15" ht="15" x14ac:dyDescent="0.25">
      <c r="A7" s="36"/>
      <c r="B7" s="30"/>
      <c r="C7" s="18"/>
      <c r="D7" s="26" t="s">
        <v>29</v>
      </c>
      <c r="E7" s="52" t="s">
        <v>52</v>
      </c>
      <c r="F7" s="53">
        <v>10</v>
      </c>
      <c r="G7" s="64">
        <v>0.08</v>
      </c>
      <c r="H7" s="64">
        <v>7.25</v>
      </c>
      <c r="I7" s="64">
        <v>0.13</v>
      </c>
      <c r="J7" s="64">
        <v>66.099999999999994</v>
      </c>
      <c r="K7" s="54"/>
      <c r="L7" s="55"/>
    </row>
    <row r="8" spans="1:15" ht="15" x14ac:dyDescent="0.25">
      <c r="A8" s="36"/>
      <c r="B8" s="30"/>
      <c r="C8" s="18"/>
      <c r="D8" s="25" t="s">
        <v>24</v>
      </c>
      <c r="E8" s="52" t="s">
        <v>37</v>
      </c>
      <c r="F8" s="53">
        <v>200</v>
      </c>
      <c r="G8" s="64">
        <v>0.2</v>
      </c>
      <c r="H8" s="64">
        <v>0.05</v>
      </c>
      <c r="I8" s="64">
        <v>13.04</v>
      </c>
      <c r="J8" s="64">
        <v>53.39</v>
      </c>
      <c r="K8" s="54"/>
      <c r="L8" s="55"/>
    </row>
    <row r="9" spans="1:15" ht="15" x14ac:dyDescent="0.25">
      <c r="A9" s="36"/>
      <c r="B9" s="30"/>
      <c r="C9" s="18"/>
      <c r="D9" s="25" t="s">
        <v>25</v>
      </c>
      <c r="E9" s="52" t="s">
        <v>45</v>
      </c>
      <c r="F9" s="53">
        <v>40</v>
      </c>
      <c r="G9" s="64">
        <v>3.04</v>
      </c>
      <c r="H9" s="64">
        <v>0.32</v>
      </c>
      <c r="I9" s="64">
        <v>19.68</v>
      </c>
      <c r="J9" s="64">
        <v>94</v>
      </c>
      <c r="K9" s="54"/>
      <c r="L9" s="55"/>
    </row>
    <row r="10" spans="1:15" ht="15" x14ac:dyDescent="0.25">
      <c r="A10" s="36"/>
      <c r="B10" s="30"/>
      <c r="C10" s="18"/>
      <c r="D10" s="25" t="s">
        <v>26</v>
      </c>
      <c r="E10" s="52"/>
      <c r="F10" s="53"/>
      <c r="G10" s="64"/>
      <c r="H10" s="64"/>
      <c r="I10" s="64"/>
      <c r="J10" s="64"/>
      <c r="K10" s="54"/>
      <c r="L10" s="55"/>
    </row>
    <row r="11" spans="1:15" ht="15" x14ac:dyDescent="0.25">
      <c r="A11" s="36"/>
      <c r="B11" s="30"/>
      <c r="C11" s="18"/>
      <c r="D11" s="26" t="s">
        <v>61</v>
      </c>
      <c r="E11" s="56" t="s">
        <v>39</v>
      </c>
      <c r="F11" s="54">
        <v>50</v>
      </c>
      <c r="G11" s="65">
        <v>3.5</v>
      </c>
      <c r="H11" s="65">
        <v>0.5</v>
      </c>
      <c r="I11" s="65">
        <v>23</v>
      </c>
      <c r="J11" s="65">
        <v>110</v>
      </c>
      <c r="K11" s="54"/>
      <c r="L11" s="55"/>
    </row>
    <row r="12" spans="1:15" ht="15" x14ac:dyDescent="0.25">
      <c r="A12" s="21"/>
      <c r="B12" s="22"/>
      <c r="C12" s="23"/>
      <c r="D12" s="60"/>
      <c r="E12" s="57"/>
      <c r="F12" s="58"/>
      <c r="G12" s="58"/>
      <c r="H12" s="58"/>
      <c r="I12" s="58"/>
      <c r="J12" s="58"/>
      <c r="K12" s="58"/>
      <c r="L12" s="61">
        <v>67</v>
      </c>
    </row>
    <row r="13" spans="1:15" ht="15.75" thickBot="1" x14ac:dyDescent="0.3">
      <c r="A13" s="21"/>
      <c r="B13" s="22"/>
      <c r="C13" s="23"/>
      <c r="D13" s="60"/>
      <c r="E13" s="57"/>
      <c r="F13" s="58"/>
      <c r="G13" s="58"/>
      <c r="H13" s="58"/>
      <c r="I13" s="58"/>
      <c r="J13" s="58"/>
      <c r="K13" s="58"/>
      <c r="L13" s="59"/>
    </row>
    <row r="14" spans="1:15" s="91" customFormat="1" ht="15.75" thickBot="1" x14ac:dyDescent="0.3">
      <c r="A14" s="40"/>
      <c r="B14" s="27"/>
      <c r="C14" s="89"/>
      <c r="D14" s="90" t="s">
        <v>27</v>
      </c>
      <c r="E14" s="44"/>
      <c r="F14" s="44">
        <f>SUM(F6:F13)</f>
        <v>500</v>
      </c>
      <c r="G14" s="44">
        <f>SUM(G6:G13)</f>
        <v>12.24</v>
      </c>
      <c r="H14" s="44">
        <f>SUM(H6:H13)</f>
        <v>13.080000000000002</v>
      </c>
      <c r="I14" s="44">
        <f>SUM(I6:I13)</f>
        <v>82.58</v>
      </c>
      <c r="J14" s="88">
        <f>SUM(J6:J13)</f>
        <v>497.2</v>
      </c>
      <c r="K14" s="44"/>
      <c r="L14" s="62">
        <f>SUM(L6:L13)</f>
        <v>67</v>
      </c>
    </row>
    <row r="15" spans="1:15" ht="15" x14ac:dyDescent="0.25">
      <c r="A15" s="19">
        <f>A6</f>
        <v>1</v>
      </c>
      <c r="B15" s="24">
        <f>B6</f>
        <v>1</v>
      </c>
      <c r="C15" s="20" t="s">
        <v>28</v>
      </c>
      <c r="D15" s="20" t="s">
        <v>29</v>
      </c>
      <c r="E15" s="37" t="s">
        <v>40</v>
      </c>
      <c r="F15" s="38">
        <v>60</v>
      </c>
      <c r="G15" s="66">
        <v>1.02</v>
      </c>
      <c r="H15" s="66">
        <v>5.4</v>
      </c>
      <c r="I15" s="66">
        <v>5.4</v>
      </c>
      <c r="J15" s="66">
        <v>81.599999999999994</v>
      </c>
      <c r="K15" s="38"/>
      <c r="L15" s="39"/>
    </row>
    <row r="16" spans="1:15" ht="15" x14ac:dyDescent="0.25">
      <c r="A16" s="36"/>
      <c r="B16" s="30"/>
      <c r="C16" s="18"/>
      <c r="D16" s="18" t="s">
        <v>30</v>
      </c>
      <c r="E16" s="15" t="s">
        <v>54</v>
      </c>
      <c r="F16" s="16">
        <v>200</v>
      </c>
      <c r="G16" s="67">
        <v>1.61</v>
      </c>
      <c r="H16" s="67">
        <v>4.66</v>
      </c>
      <c r="I16" s="67">
        <v>9.26</v>
      </c>
      <c r="J16" s="67">
        <v>85.58</v>
      </c>
      <c r="K16" s="16"/>
      <c r="L16" s="17"/>
    </row>
    <row r="17" spans="1:12" ht="15" x14ac:dyDescent="0.25">
      <c r="A17" s="36"/>
      <c r="B17" s="30"/>
      <c r="C17" s="18"/>
      <c r="D17" s="18" t="s">
        <v>31</v>
      </c>
      <c r="E17" s="15" t="s">
        <v>62</v>
      </c>
      <c r="F17" s="16">
        <v>200</v>
      </c>
      <c r="G17" s="67">
        <v>16.52</v>
      </c>
      <c r="H17" s="67">
        <v>18.59</v>
      </c>
      <c r="I17" s="67">
        <v>35.950000000000003</v>
      </c>
      <c r="J17" s="67">
        <v>376.68</v>
      </c>
      <c r="K17" s="16"/>
      <c r="L17" s="17"/>
    </row>
    <row r="18" spans="1:12" ht="15" x14ac:dyDescent="0.25">
      <c r="A18" s="36"/>
      <c r="B18" s="30"/>
      <c r="C18" s="18"/>
      <c r="D18" s="18" t="s">
        <v>32</v>
      </c>
      <c r="E18" s="15"/>
      <c r="F18" s="16"/>
      <c r="G18" s="67"/>
      <c r="H18" s="67"/>
      <c r="I18" s="67"/>
      <c r="J18" s="67"/>
      <c r="K18" s="16"/>
      <c r="L18" s="17"/>
    </row>
    <row r="19" spans="1:12" ht="15" x14ac:dyDescent="0.25">
      <c r="A19" s="36"/>
      <c r="B19" s="30"/>
      <c r="C19" s="18"/>
      <c r="D19" s="18" t="s">
        <v>33</v>
      </c>
      <c r="E19" s="15" t="s">
        <v>56</v>
      </c>
      <c r="F19" s="16">
        <v>180</v>
      </c>
      <c r="G19" s="67">
        <v>0.23</v>
      </c>
      <c r="H19" s="67">
        <v>0</v>
      </c>
      <c r="I19" s="67">
        <v>18.260000000000002</v>
      </c>
      <c r="J19" s="67">
        <v>74.599999999999994</v>
      </c>
      <c r="K19" s="16"/>
      <c r="L19" s="17"/>
    </row>
    <row r="20" spans="1:12" ht="15" x14ac:dyDescent="0.25">
      <c r="A20" s="36"/>
      <c r="B20" s="30"/>
      <c r="C20" s="18"/>
      <c r="D20" s="18" t="s">
        <v>34</v>
      </c>
      <c r="E20" s="15" t="s">
        <v>45</v>
      </c>
      <c r="F20" s="16">
        <v>30</v>
      </c>
      <c r="G20" s="67">
        <v>2.2799999999999998</v>
      </c>
      <c r="H20" s="67">
        <v>0.24</v>
      </c>
      <c r="I20" s="67">
        <v>14.76</v>
      </c>
      <c r="J20" s="67">
        <v>70.5</v>
      </c>
      <c r="K20" s="16"/>
      <c r="L20" s="17"/>
    </row>
    <row r="21" spans="1:12" ht="15" x14ac:dyDescent="0.25">
      <c r="A21" s="36"/>
      <c r="B21" s="30"/>
      <c r="C21" s="18"/>
      <c r="D21" s="18" t="s">
        <v>35</v>
      </c>
      <c r="E21" s="15" t="s">
        <v>63</v>
      </c>
      <c r="F21" s="16">
        <v>30</v>
      </c>
      <c r="G21" s="67">
        <v>2.5499999999999998</v>
      </c>
      <c r="H21" s="67">
        <v>0.99</v>
      </c>
      <c r="I21" s="67">
        <v>14.49</v>
      </c>
      <c r="J21" s="67">
        <v>77.7</v>
      </c>
      <c r="K21" s="16"/>
      <c r="L21" s="17"/>
    </row>
    <row r="22" spans="1:12" ht="15" x14ac:dyDescent="0.25">
      <c r="A22" s="36"/>
      <c r="B22" s="30"/>
      <c r="C22" s="18"/>
      <c r="D22" s="14"/>
      <c r="E22" s="15"/>
      <c r="F22" s="16"/>
      <c r="G22" s="16"/>
      <c r="H22" s="16"/>
      <c r="I22" s="16"/>
      <c r="J22" s="16"/>
      <c r="K22" s="16"/>
      <c r="L22" s="70">
        <v>78</v>
      </c>
    </row>
    <row r="23" spans="1:12" ht="15.75" thickBot="1" x14ac:dyDescent="0.3">
      <c r="A23" s="21"/>
      <c r="B23" s="22"/>
      <c r="C23" s="23"/>
      <c r="D23" s="68"/>
      <c r="E23" s="69"/>
      <c r="F23" s="47"/>
      <c r="G23" s="47"/>
      <c r="H23" s="47"/>
      <c r="I23" s="47"/>
      <c r="J23" s="47"/>
      <c r="K23" s="47"/>
      <c r="L23" s="48"/>
    </row>
    <row r="24" spans="1:12" s="91" customFormat="1" ht="15.75" thickBot="1" x14ac:dyDescent="0.3">
      <c r="A24" s="40"/>
      <c r="B24" s="27"/>
      <c r="C24" s="89"/>
      <c r="D24" s="90" t="s">
        <v>27</v>
      </c>
      <c r="E24" s="44"/>
      <c r="F24" s="44">
        <f>SUM(F15:F23)</f>
        <v>700</v>
      </c>
      <c r="G24" s="44">
        <f t="shared" ref="G24:L24" si="0">SUM(G15:G23)</f>
        <v>24.21</v>
      </c>
      <c r="H24" s="44">
        <f t="shared" si="0"/>
        <v>29.879999999999995</v>
      </c>
      <c r="I24" s="44">
        <f t="shared" si="0"/>
        <v>98.12</v>
      </c>
      <c r="J24" s="44">
        <f t="shared" si="0"/>
        <v>766.66000000000008</v>
      </c>
      <c r="K24" s="44"/>
      <c r="L24" s="62">
        <f t="shared" si="0"/>
        <v>78</v>
      </c>
    </row>
    <row r="25" spans="1:12" ht="15" x14ac:dyDescent="0.25">
      <c r="A25" s="19">
        <v>1</v>
      </c>
      <c r="B25" s="24">
        <v>1</v>
      </c>
      <c r="C25" s="20" t="s">
        <v>48</v>
      </c>
      <c r="D25" s="94" t="s">
        <v>61</v>
      </c>
      <c r="E25" s="71" t="s">
        <v>59</v>
      </c>
      <c r="F25" s="72">
        <v>100</v>
      </c>
      <c r="G25" s="78">
        <v>10.56</v>
      </c>
      <c r="H25" s="78">
        <v>13.68</v>
      </c>
      <c r="I25" s="78">
        <v>67.92</v>
      </c>
      <c r="J25" s="78">
        <v>436.57</v>
      </c>
      <c r="K25" s="72"/>
      <c r="L25" s="73"/>
    </row>
    <row r="26" spans="1:12" ht="15" x14ac:dyDescent="0.25">
      <c r="A26" s="36"/>
      <c r="B26" s="30"/>
      <c r="C26" s="18"/>
      <c r="D26" s="95" t="s">
        <v>33</v>
      </c>
      <c r="E26" s="74" t="s">
        <v>37</v>
      </c>
      <c r="F26" s="75">
        <v>200</v>
      </c>
      <c r="G26" s="79">
        <v>0.2</v>
      </c>
      <c r="H26" s="79">
        <v>0.05</v>
      </c>
      <c r="I26" s="79">
        <v>13.04</v>
      </c>
      <c r="J26" s="79">
        <v>53.39</v>
      </c>
      <c r="K26" s="75"/>
      <c r="L26" s="76"/>
    </row>
    <row r="27" spans="1:12" ht="15" x14ac:dyDescent="0.25">
      <c r="A27" s="36"/>
      <c r="B27" s="30"/>
      <c r="C27" s="18"/>
      <c r="D27" s="77"/>
      <c r="E27" s="74"/>
      <c r="F27" s="75"/>
      <c r="G27" s="75"/>
      <c r="H27" s="75"/>
      <c r="I27" s="75"/>
      <c r="J27" s="75"/>
      <c r="K27" s="75"/>
      <c r="L27" s="84">
        <v>22</v>
      </c>
    </row>
    <row r="28" spans="1:12" ht="15.75" thickBot="1" x14ac:dyDescent="0.3">
      <c r="A28" s="21"/>
      <c r="B28" s="22"/>
      <c r="C28" s="23"/>
      <c r="D28" s="80"/>
      <c r="E28" s="81"/>
      <c r="F28" s="82"/>
      <c r="G28" s="82"/>
      <c r="H28" s="82"/>
      <c r="I28" s="82"/>
      <c r="J28" s="82"/>
      <c r="K28" s="82"/>
      <c r="L28" s="83"/>
    </row>
    <row r="29" spans="1:12" s="91" customFormat="1" ht="15.75" thickBot="1" x14ac:dyDescent="0.3">
      <c r="A29" s="40"/>
      <c r="B29" s="27"/>
      <c r="C29" s="89"/>
      <c r="D29" s="42" t="s">
        <v>27</v>
      </c>
      <c r="E29" s="44"/>
      <c r="F29" s="44">
        <f>SUM(F25:F28)</f>
        <v>300</v>
      </c>
      <c r="G29" s="44">
        <f t="shared" ref="G29:L29" si="1">SUM(G25:G28)</f>
        <v>10.76</v>
      </c>
      <c r="H29" s="44">
        <f t="shared" si="1"/>
        <v>13.73</v>
      </c>
      <c r="I29" s="44">
        <f t="shared" si="1"/>
        <v>80.960000000000008</v>
      </c>
      <c r="J29" s="44">
        <f t="shared" si="1"/>
        <v>489.96</v>
      </c>
      <c r="K29" s="44"/>
      <c r="L29" s="62">
        <f t="shared" si="1"/>
        <v>22</v>
      </c>
    </row>
    <row r="30" spans="1:12" ht="15.75" thickBot="1" x14ac:dyDescent="0.25">
      <c r="A30" s="31">
        <f>A6</f>
        <v>1</v>
      </c>
      <c r="B30" s="32">
        <f>B6</f>
        <v>1</v>
      </c>
      <c r="C30" s="98" t="s">
        <v>36</v>
      </c>
      <c r="D30" s="99"/>
      <c r="E30" s="33"/>
      <c r="F30" s="34">
        <f>F29+F24+F14</f>
        <v>1500</v>
      </c>
      <c r="G30" s="86">
        <f t="shared" ref="G30:L30" si="2">G29+G24+G14</f>
        <v>47.21</v>
      </c>
      <c r="H30" s="86">
        <f t="shared" si="2"/>
        <v>56.69</v>
      </c>
      <c r="I30" s="86">
        <f t="shared" si="2"/>
        <v>261.66000000000003</v>
      </c>
      <c r="J30" s="86">
        <f t="shared" si="2"/>
        <v>1753.8200000000002</v>
      </c>
      <c r="K30" s="34"/>
      <c r="L30" s="85">
        <f t="shared" si="2"/>
        <v>167</v>
      </c>
    </row>
    <row r="31" spans="1:12" ht="15" x14ac:dyDescent="0.25">
      <c r="A31" s="19">
        <v>1</v>
      </c>
      <c r="B31" s="24">
        <v>2</v>
      </c>
      <c r="C31" s="29" t="s">
        <v>22</v>
      </c>
      <c r="D31" s="18" t="s">
        <v>23</v>
      </c>
      <c r="E31" s="49" t="s">
        <v>64</v>
      </c>
      <c r="F31" s="50">
        <v>200</v>
      </c>
      <c r="G31" s="63">
        <v>4.28</v>
      </c>
      <c r="H31" s="63">
        <v>3.55</v>
      </c>
      <c r="I31" s="63">
        <v>24.78</v>
      </c>
      <c r="J31" s="63">
        <v>148.79</v>
      </c>
      <c r="K31" s="50"/>
      <c r="L31" s="51"/>
    </row>
    <row r="32" spans="1:12" ht="15" x14ac:dyDescent="0.25">
      <c r="A32" s="36"/>
      <c r="B32" s="30"/>
      <c r="C32" s="25"/>
      <c r="D32" s="26" t="s">
        <v>29</v>
      </c>
      <c r="E32" s="52" t="s">
        <v>41</v>
      </c>
      <c r="F32" s="53">
        <v>50</v>
      </c>
      <c r="G32" s="64">
        <v>3.9</v>
      </c>
      <c r="H32" s="64">
        <v>7.69</v>
      </c>
      <c r="I32" s="64">
        <v>34.65</v>
      </c>
      <c r="J32" s="64">
        <v>220</v>
      </c>
      <c r="K32" s="54"/>
      <c r="L32" s="55"/>
    </row>
    <row r="33" spans="1:12" ht="15" x14ac:dyDescent="0.25">
      <c r="A33" s="36"/>
      <c r="B33" s="30"/>
      <c r="C33" s="25"/>
      <c r="D33" s="25" t="s">
        <v>24</v>
      </c>
      <c r="E33" s="52" t="s">
        <v>65</v>
      </c>
      <c r="F33" s="53">
        <v>200</v>
      </c>
      <c r="G33" s="64">
        <v>2.46</v>
      </c>
      <c r="H33" s="64">
        <v>2.25</v>
      </c>
      <c r="I33" s="64">
        <v>16.38</v>
      </c>
      <c r="J33" s="64">
        <v>95.61</v>
      </c>
      <c r="K33" s="54"/>
      <c r="L33" s="55"/>
    </row>
    <row r="34" spans="1:12" ht="15" x14ac:dyDescent="0.25">
      <c r="A34" s="36"/>
      <c r="B34" s="30"/>
      <c r="C34" s="25"/>
      <c r="D34" s="25" t="s">
        <v>25</v>
      </c>
      <c r="E34" s="52"/>
      <c r="F34" s="53"/>
      <c r="G34" s="64"/>
      <c r="H34" s="64"/>
      <c r="I34" s="64"/>
      <c r="J34" s="64"/>
      <c r="K34" s="54"/>
      <c r="L34" s="55"/>
    </row>
    <row r="35" spans="1:12" ht="15" x14ac:dyDescent="0.25">
      <c r="A35" s="36"/>
      <c r="B35" s="30"/>
      <c r="C35" s="25"/>
      <c r="D35" s="25" t="s">
        <v>26</v>
      </c>
      <c r="E35" s="52"/>
      <c r="F35" s="53"/>
      <c r="G35" s="64"/>
      <c r="H35" s="64"/>
      <c r="I35" s="64"/>
      <c r="J35" s="64"/>
      <c r="K35" s="54"/>
      <c r="L35" s="55"/>
    </row>
    <row r="36" spans="1:12" ht="15" x14ac:dyDescent="0.25">
      <c r="A36" s="36"/>
      <c r="B36" s="30"/>
      <c r="C36" s="25"/>
      <c r="D36" s="26" t="s">
        <v>61</v>
      </c>
      <c r="E36" s="56" t="s">
        <v>39</v>
      </c>
      <c r="F36" s="54">
        <v>50</v>
      </c>
      <c r="G36" s="65">
        <v>3.5</v>
      </c>
      <c r="H36" s="65">
        <v>0.5</v>
      </c>
      <c r="I36" s="65">
        <v>23</v>
      </c>
      <c r="J36" s="65">
        <v>110</v>
      </c>
      <c r="K36" s="54"/>
      <c r="L36" s="55"/>
    </row>
    <row r="37" spans="1:12" ht="15" x14ac:dyDescent="0.25">
      <c r="A37" s="36"/>
      <c r="B37" s="30"/>
      <c r="C37" s="25"/>
      <c r="D37" s="60"/>
      <c r="E37" s="57"/>
      <c r="F37" s="58"/>
      <c r="G37" s="58"/>
      <c r="H37" s="58"/>
      <c r="I37" s="58"/>
      <c r="J37" s="58"/>
      <c r="K37" s="58"/>
      <c r="L37" s="61">
        <v>67</v>
      </c>
    </row>
    <row r="38" spans="1:12" ht="15.75" thickBot="1" x14ac:dyDescent="0.3">
      <c r="A38" s="21"/>
      <c r="B38" s="22"/>
      <c r="C38" s="87"/>
      <c r="D38" s="60"/>
      <c r="E38" s="57"/>
      <c r="F38" s="58"/>
      <c r="G38" s="58"/>
      <c r="H38" s="58"/>
      <c r="I38" s="58"/>
      <c r="J38" s="58"/>
      <c r="K38" s="58"/>
      <c r="L38" s="59"/>
    </row>
    <row r="39" spans="1:12" ht="15.75" thickBot="1" x14ac:dyDescent="0.3">
      <c r="A39" s="40"/>
      <c r="B39" s="27"/>
      <c r="C39" s="41"/>
      <c r="D39" s="42" t="s">
        <v>27</v>
      </c>
      <c r="E39" s="43"/>
      <c r="F39" s="44">
        <f>SUM(F31:F38)</f>
        <v>500</v>
      </c>
      <c r="G39" s="44">
        <f t="shared" ref="G39:L39" si="3">SUM(G31:G38)</f>
        <v>14.14</v>
      </c>
      <c r="H39" s="44">
        <f t="shared" si="3"/>
        <v>13.99</v>
      </c>
      <c r="I39" s="44">
        <f t="shared" si="3"/>
        <v>98.81</v>
      </c>
      <c r="J39" s="44">
        <f t="shared" si="3"/>
        <v>574.4</v>
      </c>
      <c r="K39" s="44"/>
      <c r="L39" s="62">
        <f t="shared" si="3"/>
        <v>67</v>
      </c>
    </row>
    <row r="40" spans="1:12" ht="15" x14ac:dyDescent="0.25">
      <c r="A40" s="19">
        <f>A31</f>
        <v>1</v>
      </c>
      <c r="B40" s="24">
        <f>B31</f>
        <v>2</v>
      </c>
      <c r="C40" s="20" t="s">
        <v>28</v>
      </c>
      <c r="D40" s="20" t="s">
        <v>29</v>
      </c>
      <c r="E40" s="37" t="s">
        <v>66</v>
      </c>
      <c r="F40" s="38">
        <v>60</v>
      </c>
      <c r="G40" s="92">
        <v>0.92</v>
      </c>
      <c r="H40" s="92">
        <v>3.08</v>
      </c>
      <c r="I40" s="92">
        <v>2.4300000000000002</v>
      </c>
      <c r="J40" s="92">
        <v>42.54</v>
      </c>
      <c r="K40" s="38"/>
      <c r="L40" s="39"/>
    </row>
    <row r="41" spans="1:12" ht="15" x14ac:dyDescent="0.25">
      <c r="A41" s="36"/>
      <c r="B41" s="30"/>
      <c r="C41" s="18"/>
      <c r="D41" s="18" t="s">
        <v>30</v>
      </c>
      <c r="E41" s="15" t="s">
        <v>67</v>
      </c>
      <c r="F41" s="16">
        <v>200</v>
      </c>
      <c r="G41" s="93">
        <v>7.7</v>
      </c>
      <c r="H41" s="93">
        <v>5.51</v>
      </c>
      <c r="I41" s="93">
        <v>15.03</v>
      </c>
      <c r="J41" s="93">
        <v>139.91999999999999</v>
      </c>
      <c r="K41" s="16"/>
      <c r="L41" s="17"/>
    </row>
    <row r="42" spans="1:12" ht="15" x14ac:dyDescent="0.25">
      <c r="A42" s="36"/>
      <c r="B42" s="30"/>
      <c r="C42" s="18"/>
      <c r="D42" s="18" t="s">
        <v>31</v>
      </c>
      <c r="E42" s="15" t="s">
        <v>68</v>
      </c>
      <c r="F42" s="16">
        <v>90</v>
      </c>
      <c r="G42" s="93">
        <v>14.08</v>
      </c>
      <c r="H42" s="93">
        <v>8.8000000000000007</v>
      </c>
      <c r="I42" s="93">
        <v>12.74</v>
      </c>
      <c r="J42" s="93">
        <v>187.76</v>
      </c>
      <c r="K42" s="16"/>
      <c r="L42" s="17"/>
    </row>
    <row r="43" spans="1:12" ht="15" x14ac:dyDescent="0.25">
      <c r="A43" s="36"/>
      <c r="B43" s="30"/>
      <c r="C43" s="18"/>
      <c r="D43" s="18" t="s">
        <v>32</v>
      </c>
      <c r="E43" s="15" t="s">
        <v>58</v>
      </c>
      <c r="F43" s="16">
        <v>150</v>
      </c>
      <c r="G43" s="93">
        <v>3.25</v>
      </c>
      <c r="H43" s="93">
        <v>3.83</v>
      </c>
      <c r="I43" s="93">
        <v>23.15</v>
      </c>
      <c r="J43" s="93">
        <v>140.18</v>
      </c>
      <c r="K43" s="16"/>
      <c r="L43" s="17"/>
    </row>
    <row r="44" spans="1:12" ht="15" x14ac:dyDescent="0.25">
      <c r="A44" s="36"/>
      <c r="B44" s="30"/>
      <c r="C44" s="18"/>
      <c r="D44" s="18" t="s">
        <v>33</v>
      </c>
      <c r="E44" s="15" t="s">
        <v>42</v>
      </c>
      <c r="F44" s="16">
        <v>180</v>
      </c>
      <c r="G44" s="93">
        <v>0.24</v>
      </c>
      <c r="H44" s="93">
        <v>0.06</v>
      </c>
      <c r="I44" s="93">
        <v>12.17</v>
      </c>
      <c r="J44" s="93">
        <v>50.76</v>
      </c>
      <c r="K44" s="16"/>
      <c r="L44" s="17"/>
    </row>
    <row r="45" spans="1:12" ht="15" x14ac:dyDescent="0.25">
      <c r="A45" s="36"/>
      <c r="B45" s="30"/>
      <c r="C45" s="18"/>
      <c r="D45" s="18" t="s">
        <v>34</v>
      </c>
      <c r="E45" s="15" t="s">
        <v>45</v>
      </c>
      <c r="F45" s="16">
        <v>30</v>
      </c>
      <c r="G45" s="93">
        <v>2.2799999999999998</v>
      </c>
      <c r="H45" s="93">
        <v>0.24</v>
      </c>
      <c r="I45" s="93">
        <v>14.76</v>
      </c>
      <c r="J45" s="93">
        <v>70.5</v>
      </c>
      <c r="K45" s="16"/>
      <c r="L45" s="17"/>
    </row>
    <row r="46" spans="1:12" ht="15" x14ac:dyDescent="0.25">
      <c r="A46" s="36"/>
      <c r="B46" s="30"/>
      <c r="C46" s="18"/>
      <c r="D46" s="18" t="s">
        <v>35</v>
      </c>
      <c r="E46" s="15" t="s">
        <v>63</v>
      </c>
      <c r="F46" s="16">
        <v>30</v>
      </c>
      <c r="G46" s="93">
        <v>2.5499999999999998</v>
      </c>
      <c r="H46" s="93">
        <v>0.99</v>
      </c>
      <c r="I46" s="93">
        <v>14.49</v>
      </c>
      <c r="J46" s="93">
        <v>77.7</v>
      </c>
      <c r="K46" s="16"/>
      <c r="L46" s="17"/>
    </row>
    <row r="47" spans="1:12" ht="15" x14ac:dyDescent="0.25">
      <c r="A47" s="36"/>
      <c r="B47" s="30"/>
      <c r="C47" s="18"/>
      <c r="D47" s="14"/>
      <c r="E47" s="15"/>
      <c r="F47" s="16"/>
      <c r="G47" s="16"/>
      <c r="H47" s="16"/>
      <c r="I47" s="16"/>
      <c r="J47" s="16"/>
      <c r="K47" s="16"/>
      <c r="L47" s="61">
        <v>78</v>
      </c>
    </row>
    <row r="48" spans="1:12" ht="15.75" thickBot="1" x14ac:dyDescent="0.3">
      <c r="A48" s="21"/>
      <c r="B48" s="22"/>
      <c r="C48" s="23"/>
      <c r="D48" s="68"/>
      <c r="E48" s="69"/>
      <c r="F48" s="47"/>
      <c r="G48" s="47"/>
      <c r="H48" s="47"/>
      <c r="I48" s="47"/>
      <c r="J48" s="47"/>
      <c r="K48" s="47"/>
      <c r="L48" s="48"/>
    </row>
    <row r="49" spans="1:12" ht="15.75" thickBot="1" x14ac:dyDescent="0.3">
      <c r="A49" s="40"/>
      <c r="B49" s="27"/>
      <c r="C49" s="41"/>
      <c r="D49" s="42" t="s">
        <v>27</v>
      </c>
      <c r="E49" s="43"/>
      <c r="F49" s="44">
        <f>SUM(F40:F48)</f>
        <v>740</v>
      </c>
      <c r="G49" s="44">
        <f t="shared" ref="G49:L49" si="4">SUM(G40:G48)</f>
        <v>31.020000000000003</v>
      </c>
      <c r="H49" s="44">
        <f t="shared" si="4"/>
        <v>22.509999999999994</v>
      </c>
      <c r="I49" s="44">
        <f t="shared" si="4"/>
        <v>94.77</v>
      </c>
      <c r="J49" s="44">
        <f t="shared" si="4"/>
        <v>709.36</v>
      </c>
      <c r="K49" s="44"/>
      <c r="L49" s="62">
        <f t="shared" si="4"/>
        <v>78</v>
      </c>
    </row>
    <row r="50" spans="1:12" ht="15" x14ac:dyDescent="0.25">
      <c r="A50" s="19">
        <v>1</v>
      </c>
      <c r="B50" s="24">
        <v>2</v>
      </c>
      <c r="C50" s="20" t="s">
        <v>48</v>
      </c>
      <c r="D50" s="94" t="s">
        <v>61</v>
      </c>
      <c r="E50" s="71" t="s">
        <v>49</v>
      </c>
      <c r="F50" s="72">
        <v>100</v>
      </c>
      <c r="G50" s="78">
        <v>11.06</v>
      </c>
      <c r="H50" s="78">
        <v>14.07</v>
      </c>
      <c r="I50" s="78">
        <v>66.930000000000007</v>
      </c>
      <c r="J50" s="78">
        <v>438.52</v>
      </c>
      <c r="K50" s="72"/>
      <c r="L50" s="73"/>
    </row>
    <row r="51" spans="1:12" ht="15" x14ac:dyDescent="0.25">
      <c r="A51" s="36"/>
      <c r="B51" s="30"/>
      <c r="C51" s="18"/>
      <c r="D51" s="95" t="s">
        <v>33</v>
      </c>
      <c r="E51" s="74" t="s">
        <v>50</v>
      </c>
      <c r="F51" s="75">
        <v>200</v>
      </c>
      <c r="G51" s="79">
        <v>1.1000000000000001</v>
      </c>
      <c r="H51" s="79">
        <v>0.2</v>
      </c>
      <c r="I51" s="79">
        <v>24.4</v>
      </c>
      <c r="J51" s="79">
        <v>102</v>
      </c>
      <c r="K51" s="75"/>
      <c r="L51" s="76"/>
    </row>
    <row r="52" spans="1:12" ht="15" x14ac:dyDescent="0.25">
      <c r="A52" s="36"/>
      <c r="B52" s="30"/>
      <c r="C52" s="18"/>
      <c r="D52" s="77"/>
      <c r="E52" s="74"/>
      <c r="F52" s="75"/>
      <c r="G52" s="75"/>
      <c r="H52" s="75"/>
      <c r="I52" s="75"/>
      <c r="J52" s="75"/>
      <c r="K52" s="75"/>
      <c r="L52" s="61">
        <v>22</v>
      </c>
    </row>
    <row r="53" spans="1:12" ht="15.75" thickBot="1" x14ac:dyDescent="0.3">
      <c r="A53" s="21"/>
      <c r="B53" s="22"/>
      <c r="C53" s="23"/>
      <c r="D53" s="80"/>
      <c r="E53" s="81"/>
      <c r="F53" s="82"/>
      <c r="G53" s="82"/>
      <c r="H53" s="82"/>
      <c r="I53" s="82"/>
      <c r="J53" s="82"/>
      <c r="K53" s="82"/>
      <c r="L53" s="83"/>
    </row>
    <row r="54" spans="1:12" ht="15.75" thickBot="1" x14ac:dyDescent="0.3">
      <c r="A54" s="40"/>
      <c r="B54" s="27"/>
      <c r="C54" s="41"/>
      <c r="D54" s="42" t="s">
        <v>27</v>
      </c>
      <c r="E54" s="43"/>
      <c r="F54" s="44">
        <f>SUM(F50:F53)</f>
        <v>300</v>
      </c>
      <c r="G54" s="44">
        <f t="shared" ref="G54:L54" si="5">SUM(G50:G53)</f>
        <v>12.16</v>
      </c>
      <c r="H54" s="44">
        <f t="shared" si="5"/>
        <v>14.27</v>
      </c>
      <c r="I54" s="44">
        <f t="shared" si="5"/>
        <v>91.330000000000013</v>
      </c>
      <c r="J54" s="44">
        <f t="shared" si="5"/>
        <v>540.52</v>
      </c>
      <c r="K54" s="44"/>
      <c r="L54" s="62">
        <f t="shared" si="5"/>
        <v>22</v>
      </c>
    </row>
    <row r="55" spans="1:12" ht="15.75" customHeight="1" thickBot="1" x14ac:dyDescent="0.25">
      <c r="A55" s="31">
        <f>A31</f>
        <v>1</v>
      </c>
      <c r="B55" s="32">
        <f>B31</f>
        <v>2</v>
      </c>
      <c r="C55" s="98" t="s">
        <v>36</v>
      </c>
      <c r="D55" s="99"/>
      <c r="E55" s="33"/>
      <c r="F55" s="96">
        <f>F54+F49+F39</f>
        <v>1540</v>
      </c>
      <c r="G55" s="96">
        <f t="shared" ref="G55:L55" si="6">G54+G49+G39</f>
        <v>57.320000000000007</v>
      </c>
      <c r="H55" s="96">
        <f t="shared" si="6"/>
        <v>50.769999999999996</v>
      </c>
      <c r="I55" s="96">
        <f t="shared" si="6"/>
        <v>284.91000000000003</v>
      </c>
      <c r="J55" s="96">
        <f t="shared" si="6"/>
        <v>1824.2800000000002</v>
      </c>
      <c r="K55" s="96"/>
      <c r="L55" s="85">
        <f t="shared" si="6"/>
        <v>167</v>
      </c>
    </row>
    <row r="56" spans="1:12" ht="15" x14ac:dyDescent="0.25">
      <c r="A56" s="19">
        <v>1</v>
      </c>
      <c r="B56" s="24">
        <v>3</v>
      </c>
      <c r="C56" s="20" t="s">
        <v>22</v>
      </c>
      <c r="D56" s="18" t="s">
        <v>23</v>
      </c>
      <c r="E56" s="49" t="s">
        <v>69</v>
      </c>
      <c r="F56" s="50">
        <v>120</v>
      </c>
      <c r="G56" s="63">
        <v>14.29</v>
      </c>
      <c r="H56" s="63">
        <v>15.45</v>
      </c>
      <c r="I56" s="63">
        <v>15.15</v>
      </c>
      <c r="J56" s="63">
        <v>256.29000000000002</v>
      </c>
      <c r="K56" s="50"/>
      <c r="L56" s="51"/>
    </row>
    <row r="57" spans="1:12" ht="15" x14ac:dyDescent="0.25">
      <c r="A57" s="36"/>
      <c r="B57" s="30"/>
      <c r="C57" s="18"/>
      <c r="D57" s="26" t="s">
        <v>32</v>
      </c>
      <c r="E57" s="52" t="s">
        <v>38</v>
      </c>
      <c r="F57" s="53">
        <v>150</v>
      </c>
      <c r="G57" s="64">
        <v>4.7</v>
      </c>
      <c r="H57" s="64">
        <v>4.12</v>
      </c>
      <c r="I57" s="64">
        <v>21.18</v>
      </c>
      <c r="J57" s="64">
        <v>140.4</v>
      </c>
      <c r="K57" s="54"/>
      <c r="L57" s="55"/>
    </row>
    <row r="58" spans="1:12" ht="15" x14ac:dyDescent="0.25">
      <c r="A58" s="36"/>
      <c r="B58" s="30"/>
      <c r="C58" s="18"/>
      <c r="D58" s="25" t="s">
        <v>24</v>
      </c>
      <c r="E58" s="52" t="s">
        <v>42</v>
      </c>
      <c r="F58" s="53">
        <v>200</v>
      </c>
      <c r="G58" s="64">
        <v>0.24</v>
      </c>
      <c r="H58" s="64">
        <v>0.06</v>
      </c>
      <c r="I58" s="64">
        <v>13.16</v>
      </c>
      <c r="J58" s="64">
        <v>54.75</v>
      </c>
      <c r="K58" s="54"/>
      <c r="L58" s="55"/>
    </row>
    <row r="59" spans="1:12" ht="15" x14ac:dyDescent="0.25">
      <c r="A59" s="36"/>
      <c r="B59" s="30"/>
      <c r="C59" s="18"/>
      <c r="D59" s="25" t="s">
        <v>25</v>
      </c>
      <c r="E59" s="52" t="s">
        <v>45</v>
      </c>
      <c r="F59" s="53">
        <v>40</v>
      </c>
      <c r="G59" s="64">
        <v>3.04</v>
      </c>
      <c r="H59" s="64">
        <v>0.32</v>
      </c>
      <c r="I59" s="64">
        <v>19.68</v>
      </c>
      <c r="J59" s="64">
        <v>94</v>
      </c>
      <c r="K59" s="54"/>
      <c r="L59" s="55"/>
    </row>
    <row r="60" spans="1:12" ht="15" x14ac:dyDescent="0.25">
      <c r="A60" s="36"/>
      <c r="B60" s="30"/>
      <c r="C60" s="18"/>
      <c r="D60" s="25" t="s">
        <v>26</v>
      </c>
      <c r="E60" s="52"/>
      <c r="F60" s="53"/>
      <c r="G60" s="64"/>
      <c r="H60" s="64"/>
      <c r="I60" s="64"/>
      <c r="J60" s="64"/>
      <c r="K60" s="54"/>
      <c r="L60" s="55"/>
    </row>
    <row r="61" spans="1:12" ht="15" x14ac:dyDescent="0.25">
      <c r="A61" s="36"/>
      <c r="B61" s="30"/>
      <c r="C61" s="18"/>
      <c r="D61" s="26" t="s">
        <v>61</v>
      </c>
      <c r="E61" s="56"/>
      <c r="F61" s="54"/>
      <c r="G61" s="65"/>
      <c r="H61" s="65"/>
      <c r="I61" s="65"/>
      <c r="J61" s="65"/>
      <c r="K61" s="54"/>
      <c r="L61" s="55"/>
    </row>
    <row r="62" spans="1:12" ht="15" x14ac:dyDescent="0.25">
      <c r="A62" s="36"/>
      <c r="B62" s="30"/>
      <c r="C62" s="18"/>
      <c r="D62" s="60"/>
      <c r="E62" s="57"/>
      <c r="F62" s="58"/>
      <c r="G62" s="58"/>
      <c r="H62" s="58"/>
      <c r="I62" s="58"/>
      <c r="J62" s="58"/>
      <c r="K62" s="58"/>
      <c r="L62" s="61">
        <v>67</v>
      </c>
    </row>
    <row r="63" spans="1:12" ht="15.75" thickBot="1" x14ac:dyDescent="0.3">
      <c r="A63" s="21"/>
      <c r="B63" s="22"/>
      <c r="C63" s="23"/>
      <c r="D63" s="60"/>
      <c r="E63" s="57"/>
      <c r="F63" s="58"/>
      <c r="G63" s="58"/>
      <c r="H63" s="58"/>
      <c r="I63" s="58"/>
      <c r="J63" s="58"/>
      <c r="K63" s="58"/>
      <c r="L63" s="59"/>
    </row>
    <row r="64" spans="1:12" ht="15.75" thickBot="1" x14ac:dyDescent="0.3">
      <c r="A64" s="40"/>
      <c r="B64" s="27"/>
      <c r="C64" s="41"/>
      <c r="D64" s="42" t="s">
        <v>27</v>
      </c>
      <c r="E64" s="43"/>
      <c r="F64" s="44">
        <f>SUM(F56:F63)</f>
        <v>510</v>
      </c>
      <c r="G64" s="44">
        <f t="shared" ref="G64" si="7">SUM(G56:G63)</f>
        <v>22.269999999999996</v>
      </c>
      <c r="H64" s="44">
        <f t="shared" ref="H64" si="8">SUM(H56:H63)</f>
        <v>19.95</v>
      </c>
      <c r="I64" s="44">
        <f t="shared" ref="I64" si="9">SUM(I56:I63)</f>
        <v>69.169999999999987</v>
      </c>
      <c r="J64" s="44">
        <f t="shared" ref="J64" si="10">SUM(J56:J63)</f>
        <v>545.44000000000005</v>
      </c>
      <c r="K64" s="44"/>
      <c r="L64" s="62">
        <f t="shared" ref="L64" si="11">SUM(L56:L63)</f>
        <v>67</v>
      </c>
    </row>
    <row r="65" spans="1:12" ht="15" x14ac:dyDescent="0.25">
      <c r="A65" s="19">
        <f>A56</f>
        <v>1</v>
      </c>
      <c r="B65" s="24">
        <f>B56</f>
        <v>3</v>
      </c>
      <c r="C65" s="20" t="s">
        <v>28</v>
      </c>
      <c r="D65" s="20" t="s">
        <v>29</v>
      </c>
      <c r="E65" s="45" t="s">
        <v>70</v>
      </c>
      <c r="F65" s="38">
        <v>60</v>
      </c>
      <c r="G65" s="92">
        <v>2.57</v>
      </c>
      <c r="H65" s="92">
        <v>3.52</v>
      </c>
      <c r="I65" s="92">
        <v>6.12</v>
      </c>
      <c r="J65" s="92">
        <v>66.59</v>
      </c>
      <c r="K65" s="38"/>
      <c r="L65" s="39"/>
    </row>
    <row r="66" spans="1:12" ht="15" x14ac:dyDescent="0.25">
      <c r="A66" s="36"/>
      <c r="B66" s="30"/>
      <c r="C66" s="18"/>
      <c r="D66" s="18" t="s">
        <v>30</v>
      </c>
      <c r="E66" s="46" t="s">
        <v>43</v>
      </c>
      <c r="F66" s="16">
        <v>200</v>
      </c>
      <c r="G66" s="93">
        <v>4.21</v>
      </c>
      <c r="H66" s="93">
        <v>4.71</v>
      </c>
      <c r="I66" s="93">
        <v>9.69</v>
      </c>
      <c r="J66" s="93">
        <v>97.28</v>
      </c>
      <c r="K66" s="16"/>
      <c r="L66" s="17"/>
    </row>
    <row r="67" spans="1:12" ht="15" x14ac:dyDescent="0.25">
      <c r="A67" s="36"/>
      <c r="B67" s="30"/>
      <c r="C67" s="18"/>
      <c r="D67" s="18" t="s">
        <v>31</v>
      </c>
      <c r="E67" s="46" t="s">
        <v>44</v>
      </c>
      <c r="F67" s="16">
        <v>185</v>
      </c>
      <c r="G67" s="93">
        <v>14.4</v>
      </c>
      <c r="H67" s="93">
        <v>32.43</v>
      </c>
      <c r="I67" s="93">
        <v>50.47</v>
      </c>
      <c r="J67" s="93">
        <v>555.04999999999995</v>
      </c>
      <c r="K67" s="16"/>
      <c r="L67" s="17"/>
    </row>
    <row r="68" spans="1:12" ht="15" x14ac:dyDescent="0.25">
      <c r="A68" s="36"/>
      <c r="B68" s="30"/>
      <c r="C68" s="18"/>
      <c r="D68" s="18" t="s">
        <v>32</v>
      </c>
      <c r="E68" s="46"/>
      <c r="F68" s="16"/>
      <c r="G68" s="93"/>
      <c r="H68" s="93"/>
      <c r="I68" s="93"/>
      <c r="J68" s="93"/>
      <c r="K68" s="16"/>
      <c r="L68" s="17"/>
    </row>
    <row r="69" spans="1:12" ht="15" x14ac:dyDescent="0.25">
      <c r="A69" s="36"/>
      <c r="B69" s="30"/>
      <c r="C69" s="18"/>
      <c r="D69" s="18" t="s">
        <v>33</v>
      </c>
      <c r="E69" s="46" t="s">
        <v>55</v>
      </c>
      <c r="F69" s="16">
        <v>200</v>
      </c>
      <c r="G69" s="93">
        <v>0.16</v>
      </c>
      <c r="H69" s="93">
        <v>0.16</v>
      </c>
      <c r="I69" s="93">
        <v>16.89</v>
      </c>
      <c r="J69" s="93">
        <v>70.67</v>
      </c>
      <c r="K69" s="16"/>
      <c r="L69" s="17"/>
    </row>
    <row r="70" spans="1:12" ht="15" x14ac:dyDescent="0.25">
      <c r="A70" s="36"/>
      <c r="B70" s="30"/>
      <c r="C70" s="18"/>
      <c r="D70" s="18" t="s">
        <v>34</v>
      </c>
      <c r="E70" s="46" t="s">
        <v>45</v>
      </c>
      <c r="F70" s="16">
        <v>30</v>
      </c>
      <c r="G70" s="93">
        <v>2.2799999999999998</v>
      </c>
      <c r="H70" s="93">
        <v>0.24</v>
      </c>
      <c r="I70" s="93">
        <v>14.76</v>
      </c>
      <c r="J70" s="93">
        <v>70.5</v>
      </c>
      <c r="K70" s="16"/>
      <c r="L70" s="17"/>
    </row>
    <row r="71" spans="1:12" ht="15" x14ac:dyDescent="0.25">
      <c r="A71" s="36"/>
      <c r="B71" s="30"/>
      <c r="C71" s="18"/>
      <c r="D71" s="18" t="s">
        <v>35</v>
      </c>
      <c r="E71" s="46" t="s">
        <v>63</v>
      </c>
      <c r="F71" s="16">
        <v>30</v>
      </c>
      <c r="G71" s="93">
        <v>2.5499999999999998</v>
      </c>
      <c r="H71" s="93">
        <v>0.99</v>
      </c>
      <c r="I71" s="93">
        <v>14.49</v>
      </c>
      <c r="J71" s="93">
        <v>77.7</v>
      </c>
      <c r="K71" s="16"/>
      <c r="L71" s="17"/>
    </row>
    <row r="72" spans="1:12" ht="15" x14ac:dyDescent="0.25">
      <c r="A72" s="36"/>
      <c r="B72" s="30"/>
      <c r="C72" s="18"/>
      <c r="D72" s="14"/>
      <c r="E72" s="15"/>
      <c r="F72" s="16"/>
      <c r="G72" s="16"/>
      <c r="H72" s="16"/>
      <c r="I72" s="16"/>
      <c r="J72" s="16"/>
      <c r="K72" s="16"/>
      <c r="L72" s="61">
        <v>78</v>
      </c>
    </row>
    <row r="73" spans="1:12" ht="15.75" thickBot="1" x14ac:dyDescent="0.3">
      <c r="A73" s="21"/>
      <c r="B73" s="22"/>
      <c r="C73" s="23"/>
      <c r="D73" s="68"/>
      <c r="E73" s="69"/>
      <c r="F73" s="47"/>
      <c r="G73" s="47"/>
      <c r="H73" s="47"/>
      <c r="I73" s="47"/>
      <c r="J73" s="47"/>
      <c r="K73" s="47"/>
      <c r="L73" s="48"/>
    </row>
    <row r="74" spans="1:12" ht="15.75" thickBot="1" x14ac:dyDescent="0.3">
      <c r="A74" s="40"/>
      <c r="B74" s="27"/>
      <c r="C74" s="41"/>
      <c r="D74" s="42" t="s">
        <v>27</v>
      </c>
      <c r="E74" s="43"/>
      <c r="F74" s="44">
        <f>SUM(F65:F73)</f>
        <v>705</v>
      </c>
      <c r="G74" s="44">
        <f t="shared" ref="G74" si="12">SUM(G65:G73)</f>
        <v>26.17</v>
      </c>
      <c r="H74" s="44">
        <f t="shared" ref="H74" si="13">SUM(H65:H73)</f>
        <v>42.05</v>
      </c>
      <c r="I74" s="44">
        <f t="shared" ref="I74" si="14">SUM(I65:I73)</f>
        <v>112.42</v>
      </c>
      <c r="J74" s="44">
        <f t="shared" ref="J74" si="15">SUM(J65:J73)</f>
        <v>937.79</v>
      </c>
      <c r="K74" s="44"/>
      <c r="L74" s="62">
        <f t="shared" ref="L74" si="16">SUM(L65:L73)</f>
        <v>78</v>
      </c>
    </row>
    <row r="75" spans="1:12" ht="15" x14ac:dyDescent="0.25">
      <c r="A75" s="19">
        <v>1</v>
      </c>
      <c r="B75" s="24">
        <v>3</v>
      </c>
      <c r="C75" s="20" t="s">
        <v>48</v>
      </c>
      <c r="D75" s="94" t="s">
        <v>61</v>
      </c>
      <c r="E75" s="71" t="s">
        <v>51</v>
      </c>
      <c r="F75" s="72">
        <v>100</v>
      </c>
      <c r="G75" s="78">
        <v>8.6300000000000008</v>
      </c>
      <c r="H75" s="78">
        <v>10.77</v>
      </c>
      <c r="I75" s="78">
        <v>48.47</v>
      </c>
      <c r="J75" s="78">
        <v>324.99</v>
      </c>
      <c r="K75" s="72"/>
      <c r="L75" s="73"/>
    </row>
    <row r="76" spans="1:12" ht="15" x14ac:dyDescent="0.25">
      <c r="A76" s="36"/>
      <c r="B76" s="30"/>
      <c r="C76" s="18"/>
      <c r="D76" s="95" t="s">
        <v>33</v>
      </c>
      <c r="E76" s="74" t="s">
        <v>37</v>
      </c>
      <c r="F76" s="75">
        <v>200</v>
      </c>
      <c r="G76" s="79">
        <v>0.2</v>
      </c>
      <c r="H76" s="79">
        <v>0.05</v>
      </c>
      <c r="I76" s="79">
        <v>13.04</v>
      </c>
      <c r="J76" s="79">
        <v>53.39</v>
      </c>
      <c r="K76" s="75"/>
      <c r="L76" s="76"/>
    </row>
    <row r="77" spans="1:12" ht="15" x14ac:dyDescent="0.25">
      <c r="A77" s="36"/>
      <c r="B77" s="30"/>
      <c r="C77" s="18"/>
      <c r="D77" s="77"/>
      <c r="E77" s="74"/>
      <c r="F77" s="75"/>
      <c r="G77" s="75"/>
      <c r="H77" s="75"/>
      <c r="I77" s="75"/>
      <c r="J77" s="75"/>
      <c r="K77" s="75"/>
      <c r="L77" s="61">
        <v>22</v>
      </c>
    </row>
    <row r="78" spans="1:12" ht="15.75" thickBot="1" x14ac:dyDescent="0.3">
      <c r="A78" s="21"/>
      <c r="B78" s="22"/>
      <c r="C78" s="23"/>
      <c r="D78" s="80"/>
      <c r="E78" s="81"/>
      <c r="F78" s="82"/>
      <c r="G78" s="82"/>
      <c r="H78" s="82"/>
      <c r="I78" s="82"/>
      <c r="J78" s="82"/>
      <c r="K78" s="82"/>
      <c r="L78" s="83"/>
    </row>
    <row r="79" spans="1:12" ht="15.75" thickBot="1" x14ac:dyDescent="0.3">
      <c r="A79" s="40"/>
      <c r="B79" s="27"/>
      <c r="C79" s="41"/>
      <c r="D79" s="42" t="s">
        <v>27</v>
      </c>
      <c r="E79" s="43"/>
      <c r="F79" s="44">
        <f>SUM(F75:F78)</f>
        <v>300</v>
      </c>
      <c r="G79" s="44">
        <f t="shared" ref="G79" si="17">SUM(G75:G78)</f>
        <v>8.83</v>
      </c>
      <c r="H79" s="44">
        <f t="shared" ref="H79" si="18">SUM(H75:H78)</f>
        <v>10.82</v>
      </c>
      <c r="I79" s="44">
        <f t="shared" ref="I79" si="19">SUM(I75:I78)</f>
        <v>61.51</v>
      </c>
      <c r="J79" s="44">
        <f t="shared" ref="J79" si="20">SUM(J75:J78)</f>
        <v>378.38</v>
      </c>
      <c r="K79" s="44"/>
      <c r="L79" s="62">
        <f t="shared" ref="L79" si="21">SUM(L75:L78)</f>
        <v>22</v>
      </c>
    </row>
    <row r="80" spans="1:12" ht="15.75" customHeight="1" thickBot="1" x14ac:dyDescent="0.25">
      <c r="A80" s="31">
        <f>A56</f>
        <v>1</v>
      </c>
      <c r="B80" s="32">
        <f>B56</f>
        <v>3</v>
      </c>
      <c r="C80" s="98" t="s">
        <v>36</v>
      </c>
      <c r="D80" s="99"/>
      <c r="E80" s="97"/>
      <c r="F80" s="96">
        <f>F79+F74+F64</f>
        <v>1515</v>
      </c>
      <c r="G80" s="96">
        <f t="shared" ref="G80" si="22">G79+G74+G64</f>
        <v>57.269999999999996</v>
      </c>
      <c r="H80" s="96">
        <f t="shared" ref="H80" si="23">H79+H74+H64</f>
        <v>72.819999999999993</v>
      </c>
      <c r="I80" s="96">
        <f t="shared" ref="I80" si="24">I79+I74+I64</f>
        <v>243.1</v>
      </c>
      <c r="J80" s="96">
        <f t="shared" ref="J80" si="25">J79+J74+J64</f>
        <v>1861.6100000000001</v>
      </c>
      <c r="K80" s="96"/>
      <c r="L80" s="85">
        <f t="shared" ref="L80" si="26">L79+L74+L64</f>
        <v>167</v>
      </c>
    </row>
    <row r="81" spans="1:12" ht="15" x14ac:dyDescent="0.25">
      <c r="A81" s="19">
        <v>1</v>
      </c>
      <c r="B81" s="24">
        <v>4</v>
      </c>
      <c r="C81" s="20" t="s">
        <v>22</v>
      </c>
      <c r="D81" s="18" t="s">
        <v>23</v>
      </c>
      <c r="E81" s="49" t="s">
        <v>71</v>
      </c>
      <c r="F81" s="50">
        <v>150</v>
      </c>
      <c r="G81" s="63">
        <v>25.72</v>
      </c>
      <c r="H81" s="63">
        <v>27.35</v>
      </c>
      <c r="I81" s="63">
        <v>4.57</v>
      </c>
      <c r="J81" s="63">
        <v>367.58</v>
      </c>
      <c r="K81" s="50"/>
      <c r="L81" s="51"/>
    </row>
    <row r="82" spans="1:12" ht="15" x14ac:dyDescent="0.25">
      <c r="A82" s="36"/>
      <c r="B82" s="30"/>
      <c r="C82" s="18"/>
      <c r="D82" s="26" t="s">
        <v>29</v>
      </c>
      <c r="E82" s="52" t="s">
        <v>52</v>
      </c>
      <c r="F82" s="53">
        <v>10</v>
      </c>
      <c r="G82" s="64">
        <v>0.08</v>
      </c>
      <c r="H82" s="64">
        <v>7.25</v>
      </c>
      <c r="I82" s="64">
        <v>0.13</v>
      </c>
      <c r="J82" s="64">
        <v>66.099999999999994</v>
      </c>
      <c r="K82" s="54"/>
      <c r="L82" s="55"/>
    </row>
    <row r="83" spans="1:12" ht="15" x14ac:dyDescent="0.25">
      <c r="A83" s="36"/>
      <c r="B83" s="30"/>
      <c r="C83" s="18"/>
      <c r="D83" s="25" t="s">
        <v>24</v>
      </c>
      <c r="E83" s="52" t="s">
        <v>37</v>
      </c>
      <c r="F83" s="53">
        <v>200</v>
      </c>
      <c r="G83" s="64">
        <v>0.2</v>
      </c>
      <c r="H83" s="64">
        <v>0.05</v>
      </c>
      <c r="I83" s="64">
        <v>13.04</v>
      </c>
      <c r="J83" s="64">
        <v>53.39</v>
      </c>
      <c r="K83" s="54"/>
      <c r="L83" s="55"/>
    </row>
    <row r="84" spans="1:12" ht="15" x14ac:dyDescent="0.25">
      <c r="A84" s="36"/>
      <c r="B84" s="30"/>
      <c r="C84" s="18"/>
      <c r="D84" s="25" t="s">
        <v>25</v>
      </c>
      <c r="E84" s="52"/>
      <c r="F84" s="53"/>
      <c r="G84" s="64"/>
      <c r="H84" s="64"/>
      <c r="I84" s="64"/>
      <c r="J84" s="64"/>
      <c r="K84" s="54"/>
      <c r="L84" s="55"/>
    </row>
    <row r="85" spans="1:12" ht="15" x14ac:dyDescent="0.25">
      <c r="A85" s="36"/>
      <c r="B85" s="30"/>
      <c r="C85" s="18"/>
      <c r="D85" s="25" t="s">
        <v>26</v>
      </c>
      <c r="E85" s="52" t="s">
        <v>72</v>
      </c>
      <c r="F85" s="53">
        <v>150</v>
      </c>
      <c r="G85" s="64">
        <v>0.6</v>
      </c>
      <c r="H85" s="64">
        <v>0.6</v>
      </c>
      <c r="I85" s="64">
        <v>14.7</v>
      </c>
      <c r="J85" s="64">
        <v>70.5</v>
      </c>
      <c r="K85" s="54"/>
      <c r="L85" s="55"/>
    </row>
    <row r="86" spans="1:12" ht="15" x14ac:dyDescent="0.25">
      <c r="A86" s="36"/>
      <c r="B86" s="30"/>
      <c r="C86" s="18"/>
      <c r="D86" s="26" t="s">
        <v>61</v>
      </c>
      <c r="E86" s="56" t="s">
        <v>39</v>
      </c>
      <c r="F86" s="54">
        <v>40</v>
      </c>
      <c r="G86" s="65">
        <v>2.8</v>
      </c>
      <c r="H86" s="65">
        <v>0.4</v>
      </c>
      <c r="I86" s="65">
        <v>18.399999999999999</v>
      </c>
      <c r="J86" s="65">
        <v>88</v>
      </c>
      <c r="K86" s="54"/>
      <c r="L86" s="55"/>
    </row>
    <row r="87" spans="1:12" ht="15" x14ac:dyDescent="0.25">
      <c r="A87" s="36"/>
      <c r="B87" s="30"/>
      <c r="C87" s="18"/>
      <c r="D87" s="60"/>
      <c r="E87" s="57"/>
      <c r="F87" s="58"/>
      <c r="G87" s="58"/>
      <c r="H87" s="58"/>
      <c r="I87" s="58"/>
      <c r="J87" s="58"/>
      <c r="K87" s="58"/>
      <c r="L87" s="61">
        <v>67</v>
      </c>
    </row>
    <row r="88" spans="1:12" ht="15.75" thickBot="1" x14ac:dyDescent="0.3">
      <c r="A88" s="21"/>
      <c r="B88" s="22"/>
      <c r="C88" s="23"/>
      <c r="D88" s="60"/>
      <c r="E88" s="57"/>
      <c r="F88" s="58"/>
      <c r="G88" s="58"/>
      <c r="H88" s="58"/>
      <c r="I88" s="58"/>
      <c r="J88" s="58"/>
      <c r="K88" s="58"/>
      <c r="L88" s="59"/>
    </row>
    <row r="89" spans="1:12" ht="15.75" thickBot="1" x14ac:dyDescent="0.3">
      <c r="A89" s="40"/>
      <c r="B89" s="27"/>
      <c r="C89" s="41"/>
      <c r="D89" s="42" t="s">
        <v>27</v>
      </c>
      <c r="E89" s="43"/>
      <c r="F89" s="44">
        <f>SUM(F81:F88)</f>
        <v>550</v>
      </c>
      <c r="G89" s="44">
        <f t="shared" ref="G89" si="27">SUM(G81:G88)</f>
        <v>29.4</v>
      </c>
      <c r="H89" s="44">
        <f t="shared" ref="H89" si="28">SUM(H81:H88)</f>
        <v>35.65</v>
      </c>
      <c r="I89" s="44">
        <f t="shared" ref="I89" si="29">SUM(I81:I88)</f>
        <v>50.839999999999996</v>
      </c>
      <c r="J89" s="44">
        <f t="shared" ref="J89" si="30">SUM(J81:J88)</f>
        <v>645.56999999999994</v>
      </c>
      <c r="K89" s="44"/>
      <c r="L89" s="62">
        <f t="shared" ref="L89" si="31">SUM(L81:L88)</f>
        <v>67</v>
      </c>
    </row>
    <row r="90" spans="1:12" ht="15" x14ac:dyDescent="0.25">
      <c r="A90" s="19">
        <f>A81</f>
        <v>1</v>
      </c>
      <c r="B90" s="24">
        <v>4</v>
      </c>
      <c r="C90" s="20" t="s">
        <v>28</v>
      </c>
      <c r="D90" s="20" t="s">
        <v>29</v>
      </c>
      <c r="E90" s="45" t="s">
        <v>53</v>
      </c>
      <c r="F90" s="38">
        <v>60</v>
      </c>
      <c r="G90" s="92">
        <v>0.87</v>
      </c>
      <c r="H90" s="92">
        <v>3.06</v>
      </c>
      <c r="I90" s="92">
        <v>5.0999999999999996</v>
      </c>
      <c r="J90" s="92">
        <v>51.33</v>
      </c>
      <c r="K90" s="38"/>
      <c r="L90" s="39"/>
    </row>
    <row r="91" spans="1:12" ht="15" x14ac:dyDescent="0.25">
      <c r="A91" s="36"/>
      <c r="B91" s="30"/>
      <c r="C91" s="18"/>
      <c r="D91" s="18" t="s">
        <v>30</v>
      </c>
      <c r="E91" s="46" t="s">
        <v>73</v>
      </c>
      <c r="F91" s="16">
        <v>200</v>
      </c>
      <c r="G91" s="93">
        <v>1.96</v>
      </c>
      <c r="H91" s="93">
        <v>4.01</v>
      </c>
      <c r="I91" s="93">
        <v>13.11</v>
      </c>
      <c r="J91" s="93">
        <v>96.88</v>
      </c>
      <c r="K91" s="16"/>
      <c r="L91" s="17"/>
    </row>
    <row r="92" spans="1:12" ht="15" x14ac:dyDescent="0.25">
      <c r="A92" s="36"/>
      <c r="B92" s="30"/>
      <c r="C92" s="18"/>
      <c r="D92" s="18" t="s">
        <v>31</v>
      </c>
      <c r="E92" s="46" t="s">
        <v>74</v>
      </c>
      <c r="F92" s="16">
        <v>200</v>
      </c>
      <c r="G92" s="93">
        <v>14.33</v>
      </c>
      <c r="H92" s="93">
        <v>16.97</v>
      </c>
      <c r="I92" s="93">
        <v>23</v>
      </c>
      <c r="J92" s="93">
        <v>300.73</v>
      </c>
      <c r="K92" s="16"/>
      <c r="L92" s="17"/>
    </row>
    <row r="93" spans="1:12" ht="15" x14ac:dyDescent="0.25">
      <c r="A93" s="36"/>
      <c r="B93" s="30"/>
      <c r="C93" s="18"/>
      <c r="D93" s="18" t="s">
        <v>32</v>
      </c>
      <c r="E93" s="46"/>
      <c r="F93" s="16"/>
      <c r="G93" s="93"/>
      <c r="H93" s="93"/>
      <c r="I93" s="93"/>
      <c r="J93" s="93"/>
      <c r="K93" s="16"/>
      <c r="L93" s="17"/>
    </row>
    <row r="94" spans="1:12" ht="15" x14ac:dyDescent="0.25">
      <c r="A94" s="36"/>
      <c r="B94" s="30"/>
      <c r="C94" s="18"/>
      <c r="D94" s="18" t="s">
        <v>33</v>
      </c>
      <c r="E94" s="46" t="s">
        <v>56</v>
      </c>
      <c r="F94" s="16">
        <v>180</v>
      </c>
      <c r="G94" s="93">
        <v>0.23</v>
      </c>
      <c r="H94" s="93">
        <v>0</v>
      </c>
      <c r="I94" s="93">
        <v>18.260000000000002</v>
      </c>
      <c r="J94" s="93">
        <v>74.599999999999994</v>
      </c>
      <c r="K94" s="16"/>
      <c r="L94" s="17"/>
    </row>
    <row r="95" spans="1:12" ht="15" x14ac:dyDescent="0.25">
      <c r="A95" s="36"/>
      <c r="B95" s="30"/>
      <c r="C95" s="18"/>
      <c r="D95" s="18" t="s">
        <v>34</v>
      </c>
      <c r="E95" s="46" t="s">
        <v>45</v>
      </c>
      <c r="F95" s="16">
        <v>30</v>
      </c>
      <c r="G95" s="93">
        <v>2.2799999999999998</v>
      </c>
      <c r="H95" s="93">
        <v>0.24</v>
      </c>
      <c r="I95" s="93">
        <v>14.76</v>
      </c>
      <c r="J95" s="93">
        <v>70.5</v>
      </c>
      <c r="K95" s="16"/>
      <c r="L95" s="17"/>
    </row>
    <row r="96" spans="1:12" ht="15" x14ac:dyDescent="0.25">
      <c r="A96" s="36"/>
      <c r="B96" s="30"/>
      <c r="C96" s="18"/>
      <c r="D96" s="18" t="s">
        <v>35</v>
      </c>
      <c r="E96" s="46" t="s">
        <v>63</v>
      </c>
      <c r="F96" s="16">
        <v>30</v>
      </c>
      <c r="G96" s="93">
        <v>2.5499999999999998</v>
      </c>
      <c r="H96" s="93">
        <v>0.99</v>
      </c>
      <c r="I96" s="93">
        <v>14.49</v>
      </c>
      <c r="J96" s="93">
        <v>77.7</v>
      </c>
      <c r="K96" s="16"/>
      <c r="L96" s="17"/>
    </row>
    <row r="97" spans="1:12" ht="15" x14ac:dyDescent="0.25">
      <c r="A97" s="36"/>
      <c r="B97" s="30"/>
      <c r="C97" s="18"/>
      <c r="D97" s="14"/>
      <c r="E97" s="15"/>
      <c r="F97" s="16"/>
      <c r="G97" s="16"/>
      <c r="H97" s="16"/>
      <c r="I97" s="16"/>
      <c r="J97" s="16"/>
      <c r="K97" s="16"/>
      <c r="L97" s="61">
        <v>78</v>
      </c>
    </row>
    <row r="98" spans="1:12" ht="15.75" thickBot="1" x14ac:dyDescent="0.3">
      <c r="A98" s="21"/>
      <c r="B98" s="22"/>
      <c r="C98" s="23"/>
      <c r="D98" s="68"/>
      <c r="E98" s="69"/>
      <c r="F98" s="47"/>
      <c r="G98" s="47"/>
      <c r="H98" s="47"/>
      <c r="I98" s="47"/>
      <c r="J98" s="47"/>
      <c r="K98" s="47"/>
      <c r="L98" s="48"/>
    </row>
    <row r="99" spans="1:12" ht="15.75" thickBot="1" x14ac:dyDescent="0.3">
      <c r="A99" s="40"/>
      <c r="B99" s="27"/>
      <c r="C99" s="41"/>
      <c r="D99" s="42" t="s">
        <v>27</v>
      </c>
      <c r="E99" s="43"/>
      <c r="F99" s="44">
        <f>SUM(F90:F98)</f>
        <v>700</v>
      </c>
      <c r="G99" s="44">
        <f t="shared" ref="G99" si="32">SUM(G90:G98)</f>
        <v>22.220000000000002</v>
      </c>
      <c r="H99" s="44">
        <f t="shared" ref="H99" si="33">SUM(H90:H98)</f>
        <v>25.269999999999996</v>
      </c>
      <c r="I99" s="44">
        <f t="shared" ref="I99" si="34">SUM(I90:I98)</f>
        <v>88.72</v>
      </c>
      <c r="J99" s="44">
        <f t="shared" ref="J99" si="35">SUM(J90:J98)</f>
        <v>671.74</v>
      </c>
      <c r="K99" s="44"/>
      <c r="L99" s="62">
        <f t="shared" ref="L99" si="36">SUM(L90:L98)</f>
        <v>78</v>
      </c>
    </row>
    <row r="100" spans="1:12" ht="15" x14ac:dyDescent="0.25">
      <c r="A100" s="19">
        <v>1</v>
      </c>
      <c r="B100" s="24">
        <v>4</v>
      </c>
      <c r="C100" s="20" t="s">
        <v>48</v>
      </c>
      <c r="D100" s="94" t="s">
        <v>61</v>
      </c>
      <c r="E100" s="71" t="s">
        <v>59</v>
      </c>
      <c r="F100" s="72">
        <v>100</v>
      </c>
      <c r="G100" s="78">
        <v>10.56</v>
      </c>
      <c r="H100" s="78">
        <v>13.68</v>
      </c>
      <c r="I100" s="78">
        <v>67.92</v>
      </c>
      <c r="J100" s="78">
        <v>436.57</v>
      </c>
      <c r="K100" s="72"/>
      <c r="L100" s="73"/>
    </row>
    <row r="101" spans="1:12" ht="15" x14ac:dyDescent="0.25">
      <c r="A101" s="36"/>
      <c r="B101" s="30"/>
      <c r="C101" s="18"/>
      <c r="D101" s="95" t="s">
        <v>33</v>
      </c>
      <c r="E101" s="74" t="s">
        <v>75</v>
      </c>
      <c r="F101" s="75">
        <v>200</v>
      </c>
      <c r="G101" s="79">
        <v>5.6</v>
      </c>
      <c r="H101" s="79">
        <v>5</v>
      </c>
      <c r="I101" s="79">
        <v>9.4</v>
      </c>
      <c r="J101" s="79">
        <v>105</v>
      </c>
      <c r="K101" s="75"/>
      <c r="L101" s="76"/>
    </row>
    <row r="102" spans="1:12" ht="15" x14ac:dyDescent="0.25">
      <c r="A102" s="36"/>
      <c r="B102" s="30"/>
      <c r="C102" s="18"/>
      <c r="D102" s="77"/>
      <c r="E102" s="74"/>
      <c r="F102" s="75"/>
      <c r="G102" s="75"/>
      <c r="H102" s="75"/>
      <c r="I102" s="75"/>
      <c r="J102" s="75"/>
      <c r="K102" s="75"/>
      <c r="L102" s="61">
        <v>22</v>
      </c>
    </row>
    <row r="103" spans="1:12" ht="15.75" thickBot="1" x14ac:dyDescent="0.3">
      <c r="A103" s="21"/>
      <c r="B103" s="22"/>
      <c r="C103" s="23"/>
      <c r="D103" s="80"/>
      <c r="E103" s="81"/>
      <c r="F103" s="82"/>
      <c r="G103" s="82"/>
      <c r="H103" s="82"/>
      <c r="I103" s="82"/>
      <c r="J103" s="82"/>
      <c r="K103" s="82"/>
      <c r="L103" s="83"/>
    </row>
    <row r="104" spans="1:12" ht="15.75" thickBot="1" x14ac:dyDescent="0.3">
      <c r="A104" s="40"/>
      <c r="B104" s="27"/>
      <c r="C104" s="41"/>
      <c r="D104" s="42" t="s">
        <v>27</v>
      </c>
      <c r="E104" s="43"/>
      <c r="F104" s="44">
        <f>SUM(F100:F103)</f>
        <v>300</v>
      </c>
      <c r="G104" s="44">
        <f t="shared" ref="G104" si="37">SUM(G100:G103)</f>
        <v>16.16</v>
      </c>
      <c r="H104" s="44">
        <f t="shared" ref="H104" si="38">SUM(H100:H103)</f>
        <v>18.68</v>
      </c>
      <c r="I104" s="44">
        <f t="shared" ref="I104" si="39">SUM(I100:I103)</f>
        <v>77.320000000000007</v>
      </c>
      <c r="J104" s="44">
        <f t="shared" ref="J104" si="40">SUM(J100:J103)</f>
        <v>541.56999999999994</v>
      </c>
      <c r="K104" s="44"/>
      <c r="L104" s="62">
        <f t="shared" ref="L104" si="41">SUM(L100:L103)</f>
        <v>22</v>
      </c>
    </row>
    <row r="105" spans="1:12" ht="15.75" customHeight="1" thickBot="1" x14ac:dyDescent="0.25">
      <c r="A105" s="31">
        <f>A81</f>
        <v>1</v>
      </c>
      <c r="B105" s="32">
        <f>B81</f>
        <v>4</v>
      </c>
      <c r="C105" s="98" t="s">
        <v>36</v>
      </c>
      <c r="D105" s="99"/>
      <c r="E105" s="97"/>
      <c r="F105" s="96">
        <f>F104+F99+F89</f>
        <v>1550</v>
      </c>
      <c r="G105" s="96">
        <f t="shared" ref="G105:J105" si="42">G104+G99+G89</f>
        <v>67.78</v>
      </c>
      <c r="H105" s="96">
        <f t="shared" si="42"/>
        <v>79.599999999999994</v>
      </c>
      <c r="I105" s="96">
        <f t="shared" si="42"/>
        <v>216.88000000000002</v>
      </c>
      <c r="J105" s="96">
        <f t="shared" si="42"/>
        <v>1858.8799999999999</v>
      </c>
      <c r="K105" s="96"/>
      <c r="L105" s="85">
        <f t="shared" ref="L105" si="43">L104+L99+L89</f>
        <v>167</v>
      </c>
    </row>
    <row r="106" spans="1:12" ht="15" x14ac:dyDescent="0.25">
      <c r="A106" s="19">
        <v>1</v>
      </c>
      <c r="B106" s="24">
        <v>5</v>
      </c>
      <c r="C106" s="20" t="s">
        <v>22</v>
      </c>
      <c r="D106" s="18" t="s">
        <v>23</v>
      </c>
      <c r="E106" s="49" t="s">
        <v>76</v>
      </c>
      <c r="F106" s="50">
        <v>200</v>
      </c>
      <c r="G106" s="63">
        <v>5.45</v>
      </c>
      <c r="H106" s="63">
        <v>5.66</v>
      </c>
      <c r="I106" s="63">
        <v>37.72</v>
      </c>
      <c r="J106" s="63">
        <v>224.23</v>
      </c>
      <c r="K106" s="50"/>
      <c r="L106" s="51"/>
    </row>
    <row r="107" spans="1:12" ht="15" x14ac:dyDescent="0.25">
      <c r="A107" s="36"/>
      <c r="B107" s="30"/>
      <c r="C107" s="18"/>
      <c r="D107" s="26" t="s">
        <v>29</v>
      </c>
      <c r="E107" s="52" t="s">
        <v>77</v>
      </c>
      <c r="F107" s="53">
        <v>20</v>
      </c>
      <c r="G107" s="64">
        <v>5.2</v>
      </c>
      <c r="H107" s="64">
        <v>5.22</v>
      </c>
      <c r="I107" s="64">
        <v>0</v>
      </c>
      <c r="J107" s="64">
        <v>68.8</v>
      </c>
      <c r="K107" s="54"/>
      <c r="L107" s="55"/>
    </row>
    <row r="108" spans="1:12" ht="15" x14ac:dyDescent="0.25">
      <c r="A108" s="36"/>
      <c r="B108" s="30"/>
      <c r="C108" s="18"/>
      <c r="D108" s="25" t="s">
        <v>24</v>
      </c>
      <c r="E108" s="52" t="s">
        <v>42</v>
      </c>
      <c r="F108" s="53">
        <v>200</v>
      </c>
      <c r="G108" s="64">
        <v>0.24</v>
      </c>
      <c r="H108" s="64">
        <v>0.06</v>
      </c>
      <c r="I108" s="64">
        <v>13.16</v>
      </c>
      <c r="J108" s="64">
        <v>54.75</v>
      </c>
      <c r="K108" s="54"/>
      <c r="L108" s="55"/>
    </row>
    <row r="109" spans="1:12" ht="15" x14ac:dyDescent="0.25">
      <c r="A109" s="36"/>
      <c r="B109" s="30"/>
      <c r="C109" s="18"/>
      <c r="D109" s="25" t="s">
        <v>25</v>
      </c>
      <c r="E109" s="52" t="s">
        <v>45</v>
      </c>
      <c r="F109" s="53">
        <v>40</v>
      </c>
      <c r="G109" s="64">
        <v>3.04</v>
      </c>
      <c r="H109" s="64">
        <v>0.32</v>
      </c>
      <c r="I109" s="64">
        <v>19.68</v>
      </c>
      <c r="J109" s="64">
        <v>94</v>
      </c>
      <c r="K109" s="54"/>
      <c r="L109" s="55"/>
    </row>
    <row r="110" spans="1:12" ht="15" x14ac:dyDescent="0.25">
      <c r="A110" s="36"/>
      <c r="B110" s="30"/>
      <c r="C110" s="18"/>
      <c r="D110" s="25" t="s">
        <v>26</v>
      </c>
      <c r="E110" s="52"/>
      <c r="F110" s="53"/>
      <c r="G110" s="64"/>
      <c r="H110" s="64"/>
      <c r="I110" s="64"/>
      <c r="J110" s="64"/>
      <c r="K110" s="54"/>
      <c r="L110" s="55"/>
    </row>
    <row r="111" spans="1:12" ht="15" x14ac:dyDescent="0.25">
      <c r="A111" s="36"/>
      <c r="B111" s="30"/>
      <c r="C111" s="18"/>
      <c r="D111" s="26" t="s">
        <v>61</v>
      </c>
      <c r="E111" s="56" t="s">
        <v>39</v>
      </c>
      <c r="F111" s="54">
        <v>40</v>
      </c>
      <c r="G111" s="65">
        <v>2.8</v>
      </c>
      <c r="H111" s="65">
        <v>0.4</v>
      </c>
      <c r="I111" s="65">
        <v>18.399999999999999</v>
      </c>
      <c r="J111" s="65">
        <v>88</v>
      </c>
      <c r="K111" s="54"/>
      <c r="L111" s="55"/>
    </row>
    <row r="112" spans="1:12" ht="15" x14ac:dyDescent="0.25">
      <c r="A112" s="36"/>
      <c r="B112" s="30"/>
      <c r="C112" s="18"/>
      <c r="D112" s="60"/>
      <c r="E112" s="57"/>
      <c r="F112" s="58"/>
      <c r="G112" s="58"/>
      <c r="H112" s="58"/>
      <c r="I112" s="58"/>
      <c r="J112" s="58"/>
      <c r="K112" s="58"/>
      <c r="L112" s="61">
        <v>67</v>
      </c>
    </row>
    <row r="113" spans="1:12" ht="15.75" thickBot="1" x14ac:dyDescent="0.3">
      <c r="A113" s="21"/>
      <c r="B113" s="22"/>
      <c r="C113" s="23"/>
      <c r="D113" s="60"/>
      <c r="E113" s="57"/>
      <c r="F113" s="58"/>
      <c r="G113" s="58"/>
      <c r="H113" s="58"/>
      <c r="I113" s="58"/>
      <c r="J113" s="58"/>
      <c r="K113" s="58"/>
      <c r="L113" s="59"/>
    </row>
    <row r="114" spans="1:12" ht="15.75" thickBot="1" x14ac:dyDescent="0.3">
      <c r="A114" s="40"/>
      <c r="B114" s="27"/>
      <c r="C114" s="41"/>
      <c r="D114" s="42" t="s">
        <v>27</v>
      </c>
      <c r="E114" s="43"/>
      <c r="F114" s="44">
        <f>SUM(F106:F113)</f>
        <v>500</v>
      </c>
      <c r="G114" s="44">
        <f t="shared" ref="G114:J114" si="44">SUM(G106:G113)</f>
        <v>16.73</v>
      </c>
      <c r="H114" s="44">
        <f t="shared" si="44"/>
        <v>11.66</v>
      </c>
      <c r="I114" s="44">
        <f t="shared" si="44"/>
        <v>88.960000000000008</v>
      </c>
      <c r="J114" s="44">
        <f t="shared" si="44"/>
        <v>529.78</v>
      </c>
      <c r="K114" s="44"/>
      <c r="L114" s="62">
        <f t="shared" ref="L114" si="45">SUM(L106:L113)</f>
        <v>67</v>
      </c>
    </row>
    <row r="115" spans="1:12" ht="15" x14ac:dyDescent="0.25">
      <c r="A115" s="19">
        <f>A106</f>
        <v>1</v>
      </c>
      <c r="B115" s="24">
        <v>5</v>
      </c>
      <c r="C115" s="20" t="s">
        <v>28</v>
      </c>
      <c r="D115" s="20" t="s">
        <v>29</v>
      </c>
      <c r="E115" s="45" t="s">
        <v>46</v>
      </c>
      <c r="F115" s="38">
        <v>60</v>
      </c>
      <c r="G115" s="92">
        <v>0.92</v>
      </c>
      <c r="H115" s="92">
        <v>4.1100000000000003</v>
      </c>
      <c r="I115" s="92">
        <v>4.8899999999999997</v>
      </c>
      <c r="J115" s="92">
        <v>60.47</v>
      </c>
      <c r="K115" s="38"/>
      <c r="L115" s="39"/>
    </row>
    <row r="116" spans="1:12" ht="15" x14ac:dyDescent="0.25">
      <c r="A116" s="36"/>
      <c r="B116" s="30"/>
      <c r="C116" s="18"/>
      <c r="D116" s="18" t="s">
        <v>30</v>
      </c>
      <c r="E116" s="46" t="s">
        <v>78</v>
      </c>
      <c r="F116" s="16">
        <v>200</v>
      </c>
      <c r="G116" s="93">
        <v>4.18</v>
      </c>
      <c r="H116" s="93">
        <v>2.2799999999999998</v>
      </c>
      <c r="I116" s="93">
        <v>9.92</v>
      </c>
      <c r="J116" s="93">
        <v>76.290000000000006</v>
      </c>
      <c r="K116" s="16"/>
      <c r="L116" s="17"/>
    </row>
    <row r="117" spans="1:12" ht="15" x14ac:dyDescent="0.25">
      <c r="A117" s="36"/>
      <c r="B117" s="30"/>
      <c r="C117" s="18"/>
      <c r="D117" s="18" t="s">
        <v>31</v>
      </c>
      <c r="E117" s="46" t="s">
        <v>47</v>
      </c>
      <c r="F117" s="16">
        <v>90</v>
      </c>
      <c r="G117" s="93">
        <v>14.2</v>
      </c>
      <c r="H117" s="93">
        <v>16.29</v>
      </c>
      <c r="I117" s="93">
        <v>12.52</v>
      </c>
      <c r="J117" s="93">
        <v>254.99</v>
      </c>
      <c r="K117" s="16"/>
      <c r="L117" s="17"/>
    </row>
    <row r="118" spans="1:12" ht="15" x14ac:dyDescent="0.25">
      <c r="A118" s="36"/>
      <c r="B118" s="30"/>
      <c r="C118" s="18"/>
      <c r="D118" s="18" t="s">
        <v>32</v>
      </c>
      <c r="E118" s="46" t="s">
        <v>38</v>
      </c>
      <c r="F118" s="16">
        <v>150</v>
      </c>
      <c r="G118" s="93">
        <v>4.7</v>
      </c>
      <c r="H118" s="93">
        <v>4.12</v>
      </c>
      <c r="I118" s="93">
        <v>21.18</v>
      </c>
      <c r="J118" s="93">
        <v>140.4</v>
      </c>
      <c r="K118" s="16"/>
      <c r="L118" s="17"/>
    </row>
    <row r="119" spans="1:12" ht="15" x14ac:dyDescent="0.25">
      <c r="A119" s="36"/>
      <c r="B119" s="30"/>
      <c r="C119" s="18"/>
      <c r="D119" s="18" t="s">
        <v>33</v>
      </c>
      <c r="E119" s="46" t="s">
        <v>37</v>
      </c>
      <c r="F119" s="16">
        <v>180</v>
      </c>
      <c r="G119" s="93">
        <v>0.2</v>
      </c>
      <c r="H119" s="93">
        <v>0.05</v>
      </c>
      <c r="I119" s="93">
        <v>12.05</v>
      </c>
      <c r="J119" s="93">
        <v>49.4</v>
      </c>
      <c r="K119" s="16"/>
      <c r="L119" s="17"/>
    </row>
    <row r="120" spans="1:12" ht="15" x14ac:dyDescent="0.25">
      <c r="A120" s="36"/>
      <c r="B120" s="30"/>
      <c r="C120" s="18"/>
      <c r="D120" s="18" t="s">
        <v>34</v>
      </c>
      <c r="E120" s="46" t="s">
        <v>45</v>
      </c>
      <c r="F120" s="16">
        <v>30</v>
      </c>
      <c r="G120" s="93">
        <v>2.2799999999999998</v>
      </c>
      <c r="H120" s="93">
        <v>0.24</v>
      </c>
      <c r="I120" s="93">
        <v>14.76</v>
      </c>
      <c r="J120" s="93">
        <v>70.5</v>
      </c>
      <c r="K120" s="16"/>
      <c r="L120" s="17"/>
    </row>
    <row r="121" spans="1:12" ht="15" x14ac:dyDescent="0.25">
      <c r="A121" s="36"/>
      <c r="B121" s="30"/>
      <c r="C121" s="18"/>
      <c r="D121" s="18" t="s">
        <v>35</v>
      </c>
      <c r="E121" s="46" t="s">
        <v>63</v>
      </c>
      <c r="F121" s="16">
        <v>30</v>
      </c>
      <c r="G121" s="93">
        <v>2.5499999999999998</v>
      </c>
      <c r="H121" s="93">
        <v>0.99</v>
      </c>
      <c r="I121" s="93">
        <v>14.49</v>
      </c>
      <c r="J121" s="93">
        <v>77.7</v>
      </c>
      <c r="K121" s="16"/>
      <c r="L121" s="17"/>
    </row>
    <row r="122" spans="1:12" ht="15" x14ac:dyDescent="0.25">
      <c r="A122" s="36"/>
      <c r="B122" s="30"/>
      <c r="C122" s="18"/>
      <c r="D122" s="14"/>
      <c r="E122" s="15"/>
      <c r="F122" s="16"/>
      <c r="G122" s="16"/>
      <c r="H122" s="16"/>
      <c r="I122" s="16"/>
      <c r="J122" s="16"/>
      <c r="K122" s="16"/>
      <c r="L122" s="61">
        <v>78</v>
      </c>
    </row>
    <row r="123" spans="1:12" ht="15.75" thickBot="1" x14ac:dyDescent="0.3">
      <c r="A123" s="21"/>
      <c r="B123" s="22"/>
      <c r="C123" s="23"/>
      <c r="D123" s="68"/>
      <c r="E123" s="69"/>
      <c r="F123" s="47"/>
      <c r="G123" s="47"/>
      <c r="H123" s="47"/>
      <c r="I123" s="47"/>
      <c r="J123" s="47"/>
      <c r="K123" s="47"/>
      <c r="L123" s="48"/>
    </row>
    <row r="124" spans="1:12" ht="15.75" thickBot="1" x14ac:dyDescent="0.3">
      <c r="A124" s="40"/>
      <c r="B124" s="27"/>
      <c r="C124" s="41"/>
      <c r="D124" s="42" t="s">
        <v>27</v>
      </c>
      <c r="E124" s="43"/>
      <c r="F124" s="44">
        <f>SUM(F115:F123)</f>
        <v>740</v>
      </c>
      <c r="G124" s="44">
        <f t="shared" ref="G124:J124" si="46">SUM(G115:G123)</f>
        <v>29.029999999999998</v>
      </c>
      <c r="H124" s="44">
        <f t="shared" si="46"/>
        <v>28.08</v>
      </c>
      <c r="I124" s="44">
        <f t="shared" si="46"/>
        <v>89.81</v>
      </c>
      <c r="J124" s="44">
        <f t="shared" si="46"/>
        <v>729.75</v>
      </c>
      <c r="K124" s="44"/>
      <c r="L124" s="62">
        <f t="shared" ref="L124" si="47">SUM(L115:L123)</f>
        <v>78</v>
      </c>
    </row>
    <row r="125" spans="1:12" ht="15" x14ac:dyDescent="0.25">
      <c r="A125" s="19">
        <v>1</v>
      </c>
      <c r="B125" s="24">
        <v>5</v>
      </c>
      <c r="C125" s="20" t="s">
        <v>48</v>
      </c>
      <c r="D125" s="94" t="s">
        <v>61</v>
      </c>
      <c r="E125" s="71" t="s">
        <v>79</v>
      </c>
      <c r="F125" s="72">
        <v>100</v>
      </c>
      <c r="G125" s="78">
        <v>11.06</v>
      </c>
      <c r="H125" s="78">
        <v>14.07</v>
      </c>
      <c r="I125" s="78">
        <v>66.930000000000007</v>
      </c>
      <c r="J125" s="78">
        <v>438.52</v>
      </c>
      <c r="K125" s="72"/>
      <c r="L125" s="73"/>
    </row>
    <row r="126" spans="1:12" ht="15" x14ac:dyDescent="0.25">
      <c r="A126" s="36"/>
      <c r="B126" s="30"/>
      <c r="C126" s="18"/>
      <c r="D126" s="95" t="s">
        <v>33</v>
      </c>
      <c r="E126" s="74" t="s">
        <v>37</v>
      </c>
      <c r="F126" s="75">
        <v>200</v>
      </c>
      <c r="G126" s="79">
        <v>0.2</v>
      </c>
      <c r="H126" s="79">
        <v>0.05</v>
      </c>
      <c r="I126" s="79">
        <v>13.04</v>
      </c>
      <c r="J126" s="79">
        <v>53.39</v>
      </c>
      <c r="K126" s="75"/>
      <c r="L126" s="76"/>
    </row>
    <row r="127" spans="1:12" ht="15" x14ac:dyDescent="0.25">
      <c r="A127" s="36"/>
      <c r="B127" s="30"/>
      <c r="C127" s="18"/>
      <c r="D127" s="77"/>
      <c r="E127" s="74"/>
      <c r="F127" s="75"/>
      <c r="G127" s="75"/>
      <c r="H127" s="75"/>
      <c r="I127" s="75"/>
      <c r="J127" s="75"/>
      <c r="K127" s="75"/>
      <c r="L127" s="61">
        <v>22</v>
      </c>
    </row>
    <row r="128" spans="1:12" ht="15.75" thickBot="1" x14ac:dyDescent="0.3">
      <c r="A128" s="21"/>
      <c r="B128" s="22"/>
      <c r="C128" s="23"/>
      <c r="D128" s="80"/>
      <c r="E128" s="81"/>
      <c r="F128" s="82"/>
      <c r="G128" s="82"/>
      <c r="H128" s="82"/>
      <c r="I128" s="82"/>
      <c r="J128" s="82"/>
      <c r="K128" s="82"/>
      <c r="L128" s="83"/>
    </row>
    <row r="129" spans="1:15" ht="15.75" thickBot="1" x14ac:dyDescent="0.3">
      <c r="A129" s="40"/>
      <c r="B129" s="27"/>
      <c r="C129" s="41"/>
      <c r="D129" s="42" t="s">
        <v>27</v>
      </c>
      <c r="E129" s="43"/>
      <c r="F129" s="44">
        <f>SUM(F125:F128)</f>
        <v>300</v>
      </c>
      <c r="G129" s="44">
        <f t="shared" ref="G129:J129" si="48">SUM(G125:G128)</f>
        <v>11.26</v>
      </c>
      <c r="H129" s="44">
        <f t="shared" si="48"/>
        <v>14.120000000000001</v>
      </c>
      <c r="I129" s="44">
        <f t="shared" si="48"/>
        <v>79.97</v>
      </c>
      <c r="J129" s="44">
        <f t="shared" si="48"/>
        <v>491.90999999999997</v>
      </c>
      <c r="K129" s="44"/>
      <c r="L129" s="62">
        <f t="shared" ref="L129" si="49">SUM(L125:L128)</f>
        <v>22</v>
      </c>
    </row>
    <row r="130" spans="1:15" ht="15.75" customHeight="1" thickBot="1" x14ac:dyDescent="0.25">
      <c r="A130" s="31">
        <f>A106</f>
        <v>1</v>
      </c>
      <c r="B130" s="32">
        <v>5</v>
      </c>
      <c r="C130" s="98" t="s">
        <v>36</v>
      </c>
      <c r="D130" s="99"/>
      <c r="E130" s="97"/>
      <c r="F130" s="96">
        <f>F129+F124+F114</f>
        <v>1540</v>
      </c>
      <c r="G130" s="96">
        <f t="shared" ref="G130:J130" si="50">G129+G124+G114</f>
        <v>57.019999999999996</v>
      </c>
      <c r="H130" s="96">
        <f t="shared" si="50"/>
        <v>53.86</v>
      </c>
      <c r="I130" s="96">
        <f t="shared" si="50"/>
        <v>258.74</v>
      </c>
      <c r="J130" s="96">
        <f t="shared" si="50"/>
        <v>1751.4399999999998</v>
      </c>
      <c r="K130" s="96"/>
      <c r="L130" s="85">
        <f t="shared" ref="L130" si="51">L129+L124+L114</f>
        <v>167</v>
      </c>
    </row>
    <row r="131" spans="1:15" ht="15" x14ac:dyDescent="0.25">
      <c r="A131" s="19">
        <v>2</v>
      </c>
      <c r="B131" s="24">
        <v>1</v>
      </c>
      <c r="C131" s="20" t="s">
        <v>22</v>
      </c>
      <c r="D131" s="18" t="s">
        <v>23</v>
      </c>
      <c r="E131" s="49" t="s">
        <v>80</v>
      </c>
      <c r="F131" s="50">
        <v>180</v>
      </c>
      <c r="G131" s="63">
        <v>13.69</v>
      </c>
      <c r="H131" s="63">
        <v>11</v>
      </c>
      <c r="I131" s="63">
        <v>45.89</v>
      </c>
      <c r="J131" s="63">
        <v>338.75</v>
      </c>
      <c r="K131" s="50"/>
      <c r="L131" s="51"/>
      <c r="O131" s="28"/>
    </row>
    <row r="132" spans="1:15" ht="15" x14ac:dyDescent="0.25">
      <c r="A132" s="36"/>
      <c r="B132" s="30"/>
      <c r="C132" s="18"/>
      <c r="D132" s="26" t="s">
        <v>29</v>
      </c>
      <c r="E132" s="52"/>
      <c r="F132" s="53"/>
      <c r="G132" s="64"/>
      <c r="H132" s="64"/>
      <c r="I132" s="64"/>
      <c r="J132" s="64"/>
      <c r="K132" s="54"/>
      <c r="L132" s="55"/>
    </row>
    <row r="133" spans="1:15" ht="15" x14ac:dyDescent="0.25">
      <c r="A133" s="36"/>
      <c r="B133" s="30"/>
      <c r="C133" s="18"/>
      <c r="D133" s="25" t="s">
        <v>24</v>
      </c>
      <c r="E133" s="52" t="s">
        <v>37</v>
      </c>
      <c r="F133" s="53">
        <v>200</v>
      </c>
      <c r="G133" s="64">
        <v>0.2</v>
      </c>
      <c r="H133" s="64">
        <v>0.05</v>
      </c>
      <c r="I133" s="64">
        <v>13.04</v>
      </c>
      <c r="J133" s="64">
        <v>53.39</v>
      </c>
      <c r="K133" s="54"/>
      <c r="L133" s="55"/>
    </row>
    <row r="134" spans="1:15" ht="15" x14ac:dyDescent="0.25">
      <c r="A134" s="36"/>
      <c r="B134" s="30"/>
      <c r="C134" s="18"/>
      <c r="D134" s="25" t="s">
        <v>25</v>
      </c>
      <c r="E134" s="52" t="s">
        <v>45</v>
      </c>
      <c r="F134" s="53">
        <v>40</v>
      </c>
      <c r="G134" s="64">
        <v>3.04</v>
      </c>
      <c r="H134" s="64">
        <v>0.32</v>
      </c>
      <c r="I134" s="64">
        <v>19.68</v>
      </c>
      <c r="J134" s="64">
        <v>94</v>
      </c>
      <c r="K134" s="54"/>
      <c r="L134" s="55"/>
    </row>
    <row r="135" spans="1:15" ht="15" x14ac:dyDescent="0.25">
      <c r="A135" s="36"/>
      <c r="B135" s="30"/>
      <c r="C135" s="18"/>
      <c r="D135" s="25" t="s">
        <v>26</v>
      </c>
      <c r="E135" s="52" t="s">
        <v>72</v>
      </c>
      <c r="F135" s="53">
        <v>150</v>
      </c>
      <c r="G135" s="64">
        <v>0.6</v>
      </c>
      <c r="H135" s="64">
        <v>0.6</v>
      </c>
      <c r="I135" s="64">
        <v>14.7</v>
      </c>
      <c r="J135" s="64">
        <v>70.5</v>
      </c>
      <c r="K135" s="54"/>
      <c r="L135" s="55"/>
    </row>
    <row r="136" spans="1:15" ht="15" x14ac:dyDescent="0.25">
      <c r="A136" s="36"/>
      <c r="B136" s="30"/>
      <c r="C136" s="18"/>
      <c r="D136" s="26" t="s">
        <v>61</v>
      </c>
      <c r="E136" s="56"/>
      <c r="F136" s="54"/>
      <c r="G136" s="65"/>
      <c r="H136" s="65"/>
      <c r="I136" s="65"/>
      <c r="J136" s="65"/>
      <c r="K136" s="54"/>
      <c r="L136" s="55"/>
    </row>
    <row r="137" spans="1:15" ht="15" x14ac:dyDescent="0.25">
      <c r="A137" s="21"/>
      <c r="B137" s="22"/>
      <c r="C137" s="23"/>
      <c r="D137" s="60"/>
      <c r="E137" s="57"/>
      <c r="F137" s="58"/>
      <c r="G137" s="58"/>
      <c r="H137" s="58"/>
      <c r="I137" s="58"/>
      <c r="J137" s="58"/>
      <c r="K137" s="58"/>
      <c r="L137" s="61">
        <v>67</v>
      </c>
    </row>
    <row r="138" spans="1:15" ht="15.75" thickBot="1" x14ac:dyDescent="0.3">
      <c r="A138" s="21"/>
      <c r="B138" s="22"/>
      <c r="C138" s="23"/>
      <c r="D138" s="60"/>
      <c r="E138" s="57"/>
      <c r="F138" s="58"/>
      <c r="G138" s="58"/>
      <c r="H138" s="58"/>
      <c r="I138" s="58"/>
      <c r="J138" s="58"/>
      <c r="K138" s="58"/>
      <c r="L138" s="59"/>
    </row>
    <row r="139" spans="1:15" s="91" customFormat="1" ht="15.75" thickBot="1" x14ac:dyDescent="0.3">
      <c r="A139" s="40"/>
      <c r="B139" s="27"/>
      <c r="C139" s="89"/>
      <c r="D139" s="90" t="s">
        <v>27</v>
      </c>
      <c r="E139" s="44"/>
      <c r="F139" s="44">
        <f>SUM(F131:F138)</f>
        <v>570</v>
      </c>
      <c r="G139" s="44">
        <f>SUM(G131:G138)</f>
        <v>17.53</v>
      </c>
      <c r="H139" s="44">
        <f>SUM(H131:H138)</f>
        <v>11.97</v>
      </c>
      <c r="I139" s="44">
        <f>SUM(I131:I138)</f>
        <v>93.31</v>
      </c>
      <c r="J139" s="88">
        <f>SUM(J131:J138)</f>
        <v>556.64</v>
      </c>
      <c r="K139" s="44"/>
      <c r="L139" s="62">
        <f>SUM(L131:L138)</f>
        <v>67</v>
      </c>
    </row>
    <row r="140" spans="1:15" ht="15" x14ac:dyDescent="0.25">
      <c r="A140" s="19">
        <v>2</v>
      </c>
      <c r="B140" s="24">
        <f>B131</f>
        <v>1</v>
      </c>
      <c r="C140" s="20" t="s">
        <v>28</v>
      </c>
      <c r="D140" s="20" t="s">
        <v>29</v>
      </c>
      <c r="E140" s="37" t="s">
        <v>66</v>
      </c>
      <c r="F140" s="38">
        <v>60</v>
      </c>
      <c r="G140" s="66">
        <v>0.92</v>
      </c>
      <c r="H140" s="66">
        <v>3.08</v>
      </c>
      <c r="I140" s="66">
        <v>2.4300000000000002</v>
      </c>
      <c r="J140" s="66">
        <v>42.54</v>
      </c>
      <c r="K140" s="38"/>
      <c r="L140" s="39"/>
    </row>
    <row r="141" spans="1:15" ht="15" x14ac:dyDescent="0.25">
      <c r="A141" s="36"/>
      <c r="B141" s="30"/>
      <c r="C141" s="18"/>
      <c r="D141" s="18" t="s">
        <v>30</v>
      </c>
      <c r="E141" s="15" t="s">
        <v>67</v>
      </c>
      <c r="F141" s="16">
        <v>200</v>
      </c>
      <c r="G141" s="67">
        <v>7.7</v>
      </c>
      <c r="H141" s="67">
        <v>5.51</v>
      </c>
      <c r="I141" s="67">
        <v>15.03</v>
      </c>
      <c r="J141" s="67">
        <v>139.91999999999999</v>
      </c>
      <c r="K141" s="16"/>
      <c r="L141" s="17"/>
    </row>
    <row r="142" spans="1:15" ht="15" x14ac:dyDescent="0.25">
      <c r="A142" s="36"/>
      <c r="B142" s="30"/>
      <c r="C142" s="18"/>
      <c r="D142" s="18" t="s">
        <v>31</v>
      </c>
      <c r="E142" s="15" t="s">
        <v>81</v>
      </c>
      <c r="F142" s="16">
        <v>120</v>
      </c>
      <c r="G142" s="67">
        <v>32.15</v>
      </c>
      <c r="H142" s="67">
        <v>6.63</v>
      </c>
      <c r="I142" s="67">
        <v>1.49</v>
      </c>
      <c r="J142" s="67">
        <v>194.2</v>
      </c>
      <c r="K142" s="16"/>
      <c r="L142" s="17"/>
    </row>
    <row r="143" spans="1:15" ht="15" x14ac:dyDescent="0.25">
      <c r="A143" s="36"/>
      <c r="B143" s="30"/>
      <c r="C143" s="18"/>
      <c r="D143" s="18" t="s">
        <v>32</v>
      </c>
      <c r="E143" s="15" t="s">
        <v>82</v>
      </c>
      <c r="F143" s="16">
        <v>150</v>
      </c>
      <c r="G143" s="67">
        <v>4.01</v>
      </c>
      <c r="H143" s="67">
        <v>4.28</v>
      </c>
      <c r="I143" s="67">
        <v>33.07</v>
      </c>
      <c r="J143" s="67">
        <v>187.03</v>
      </c>
      <c r="K143" s="16"/>
      <c r="L143" s="17"/>
    </row>
    <row r="144" spans="1:15" ht="15" x14ac:dyDescent="0.25">
      <c r="A144" s="36"/>
      <c r="B144" s="30"/>
      <c r="C144" s="18"/>
      <c r="D144" s="18" t="s">
        <v>33</v>
      </c>
      <c r="E144" s="15" t="s">
        <v>83</v>
      </c>
      <c r="F144" s="16">
        <v>180</v>
      </c>
      <c r="G144" s="67">
        <v>0.2</v>
      </c>
      <c r="H144" s="67">
        <v>0.05</v>
      </c>
      <c r="I144" s="67">
        <v>12.55</v>
      </c>
      <c r="J144" s="67">
        <v>57.24</v>
      </c>
      <c r="K144" s="16"/>
      <c r="L144" s="17"/>
    </row>
    <row r="145" spans="1:12" ht="15" x14ac:dyDescent="0.25">
      <c r="A145" s="36"/>
      <c r="B145" s="30"/>
      <c r="C145" s="18"/>
      <c r="D145" s="18" t="s">
        <v>34</v>
      </c>
      <c r="E145" s="15" t="s">
        <v>45</v>
      </c>
      <c r="F145" s="16">
        <v>30</v>
      </c>
      <c r="G145" s="67">
        <v>2.2799999999999998</v>
      </c>
      <c r="H145" s="67">
        <v>0.24</v>
      </c>
      <c r="I145" s="67">
        <v>14.76</v>
      </c>
      <c r="J145" s="67">
        <v>70.5</v>
      </c>
      <c r="K145" s="16"/>
      <c r="L145" s="17"/>
    </row>
    <row r="146" spans="1:12" ht="15" x14ac:dyDescent="0.25">
      <c r="A146" s="36"/>
      <c r="B146" s="30"/>
      <c r="C146" s="18"/>
      <c r="D146" s="18" t="s">
        <v>35</v>
      </c>
      <c r="E146" s="15" t="s">
        <v>63</v>
      </c>
      <c r="F146" s="16">
        <v>30</v>
      </c>
      <c r="G146" s="67">
        <v>2.5499999999999998</v>
      </c>
      <c r="H146" s="67">
        <v>0.99</v>
      </c>
      <c r="I146" s="67">
        <v>14.49</v>
      </c>
      <c r="J146" s="67">
        <v>77.7</v>
      </c>
      <c r="K146" s="16"/>
      <c r="L146" s="17"/>
    </row>
    <row r="147" spans="1:12" ht="15" x14ac:dyDescent="0.25">
      <c r="A147" s="36"/>
      <c r="B147" s="30"/>
      <c r="C147" s="18"/>
      <c r="D147" s="14"/>
      <c r="E147" s="15"/>
      <c r="F147" s="16"/>
      <c r="G147" s="16"/>
      <c r="H147" s="16"/>
      <c r="I147" s="16"/>
      <c r="J147" s="16"/>
      <c r="K147" s="16"/>
      <c r="L147" s="70">
        <v>78</v>
      </c>
    </row>
    <row r="148" spans="1:12" ht="15.75" thickBot="1" x14ac:dyDescent="0.3">
      <c r="A148" s="21"/>
      <c r="B148" s="22"/>
      <c r="C148" s="23"/>
      <c r="D148" s="68"/>
      <c r="E148" s="69"/>
      <c r="F148" s="47"/>
      <c r="G148" s="47"/>
      <c r="H148" s="47"/>
      <c r="I148" s="47"/>
      <c r="J148" s="47"/>
      <c r="K148" s="47"/>
      <c r="L148" s="48"/>
    </row>
    <row r="149" spans="1:12" s="91" customFormat="1" ht="15.75" thickBot="1" x14ac:dyDescent="0.3">
      <c r="A149" s="40"/>
      <c r="B149" s="27"/>
      <c r="C149" s="89"/>
      <c r="D149" s="90" t="s">
        <v>27</v>
      </c>
      <c r="E149" s="44"/>
      <c r="F149" s="44">
        <f>SUM(F140:F148)</f>
        <v>770</v>
      </c>
      <c r="G149" s="44">
        <f t="shared" ref="G149:J149" si="52">SUM(G140:G148)</f>
        <v>49.809999999999995</v>
      </c>
      <c r="H149" s="44">
        <f t="shared" si="52"/>
        <v>20.779999999999998</v>
      </c>
      <c r="I149" s="44">
        <f t="shared" si="52"/>
        <v>93.82</v>
      </c>
      <c r="J149" s="44">
        <f t="shared" si="52"/>
        <v>769.13</v>
      </c>
      <c r="K149" s="44"/>
      <c r="L149" s="62">
        <f t="shared" ref="L149" si="53">SUM(L140:L148)</f>
        <v>78</v>
      </c>
    </row>
    <row r="150" spans="1:12" ht="15" x14ac:dyDescent="0.25">
      <c r="A150" s="19">
        <v>2</v>
      </c>
      <c r="B150" s="24">
        <v>1</v>
      </c>
      <c r="C150" s="20" t="s">
        <v>48</v>
      </c>
      <c r="D150" s="94" t="s">
        <v>61</v>
      </c>
      <c r="E150" s="71" t="s">
        <v>51</v>
      </c>
      <c r="F150" s="72">
        <v>100</v>
      </c>
      <c r="G150" s="78">
        <v>8.6300000000000008</v>
      </c>
      <c r="H150" s="78">
        <v>10.77</v>
      </c>
      <c r="I150" s="78">
        <v>48.47</v>
      </c>
      <c r="J150" s="78">
        <v>324.99</v>
      </c>
      <c r="K150" s="72"/>
      <c r="L150" s="73"/>
    </row>
    <row r="151" spans="1:12" ht="15" x14ac:dyDescent="0.25">
      <c r="A151" s="36"/>
      <c r="B151" s="30"/>
      <c r="C151" s="18"/>
      <c r="D151" s="95" t="s">
        <v>33</v>
      </c>
      <c r="E151" s="74" t="s">
        <v>37</v>
      </c>
      <c r="F151" s="75">
        <v>200</v>
      </c>
      <c r="G151" s="79">
        <v>0.2</v>
      </c>
      <c r="H151" s="79">
        <v>0.05</v>
      </c>
      <c r="I151" s="79">
        <v>13.04</v>
      </c>
      <c r="J151" s="79">
        <v>53.39</v>
      </c>
      <c r="K151" s="75"/>
      <c r="L151" s="76"/>
    </row>
    <row r="152" spans="1:12" ht="15" x14ac:dyDescent="0.25">
      <c r="A152" s="36"/>
      <c r="B152" s="30"/>
      <c r="C152" s="18"/>
      <c r="D152" s="77"/>
      <c r="E152" s="74"/>
      <c r="F152" s="75"/>
      <c r="G152" s="75"/>
      <c r="H152" s="75"/>
      <c r="I152" s="75"/>
      <c r="J152" s="75"/>
      <c r="K152" s="75"/>
      <c r="L152" s="84">
        <v>22</v>
      </c>
    </row>
    <row r="153" spans="1:12" ht="15.75" thickBot="1" x14ac:dyDescent="0.3">
      <c r="A153" s="21"/>
      <c r="B153" s="22"/>
      <c r="C153" s="23"/>
      <c r="D153" s="80"/>
      <c r="E153" s="81"/>
      <c r="F153" s="82"/>
      <c r="G153" s="82"/>
      <c r="H153" s="82"/>
      <c r="I153" s="82"/>
      <c r="J153" s="82"/>
      <c r="K153" s="82"/>
      <c r="L153" s="83"/>
    </row>
    <row r="154" spans="1:12" s="91" customFormat="1" ht="15.75" thickBot="1" x14ac:dyDescent="0.3">
      <c r="A154" s="40"/>
      <c r="B154" s="27"/>
      <c r="C154" s="89"/>
      <c r="D154" s="42" t="s">
        <v>27</v>
      </c>
      <c r="E154" s="44"/>
      <c r="F154" s="44">
        <f>SUM(F150:F153)</f>
        <v>300</v>
      </c>
      <c r="G154" s="44">
        <f t="shared" ref="G154:J154" si="54">SUM(G150:G153)</f>
        <v>8.83</v>
      </c>
      <c r="H154" s="44">
        <f t="shared" si="54"/>
        <v>10.82</v>
      </c>
      <c r="I154" s="44">
        <f t="shared" si="54"/>
        <v>61.51</v>
      </c>
      <c r="J154" s="44">
        <f t="shared" si="54"/>
        <v>378.38</v>
      </c>
      <c r="K154" s="44"/>
      <c r="L154" s="62">
        <f t="shared" ref="L154" si="55">SUM(L150:L153)</f>
        <v>22</v>
      </c>
    </row>
    <row r="155" spans="1:12" ht="15.75" thickBot="1" x14ac:dyDescent="0.25">
      <c r="A155" s="31">
        <f>A131</f>
        <v>2</v>
      </c>
      <c r="B155" s="32">
        <f>B131</f>
        <v>1</v>
      </c>
      <c r="C155" s="98" t="s">
        <v>36</v>
      </c>
      <c r="D155" s="99"/>
      <c r="E155" s="33"/>
      <c r="F155" s="34">
        <f>F154+F149+F139</f>
        <v>1640</v>
      </c>
      <c r="G155" s="86">
        <f t="shared" ref="G155:J155" si="56">G154+G149+G139</f>
        <v>76.169999999999987</v>
      </c>
      <c r="H155" s="86">
        <f t="shared" si="56"/>
        <v>43.57</v>
      </c>
      <c r="I155" s="86">
        <f t="shared" si="56"/>
        <v>248.64</v>
      </c>
      <c r="J155" s="86">
        <f t="shared" si="56"/>
        <v>1704.15</v>
      </c>
      <c r="K155" s="34"/>
      <c r="L155" s="85">
        <f t="shared" ref="L155" si="57">L154+L149+L139</f>
        <v>167</v>
      </c>
    </row>
    <row r="156" spans="1:12" ht="15" x14ac:dyDescent="0.25">
      <c r="A156" s="19">
        <v>2</v>
      </c>
      <c r="B156" s="24">
        <v>2</v>
      </c>
      <c r="C156" s="29" t="s">
        <v>22</v>
      </c>
      <c r="D156" s="18" t="s">
        <v>23</v>
      </c>
      <c r="E156" s="49" t="s">
        <v>84</v>
      </c>
      <c r="F156" s="50">
        <v>170</v>
      </c>
      <c r="G156" s="63">
        <v>22.81</v>
      </c>
      <c r="H156" s="63">
        <v>13.2</v>
      </c>
      <c r="I156" s="63">
        <v>46.44</v>
      </c>
      <c r="J156" s="63">
        <v>400.47</v>
      </c>
      <c r="K156" s="50"/>
      <c r="L156" s="51"/>
    </row>
    <row r="157" spans="1:12" ht="15" x14ac:dyDescent="0.25">
      <c r="A157" s="36"/>
      <c r="B157" s="30"/>
      <c r="C157" s="25"/>
      <c r="D157" s="26" t="s">
        <v>29</v>
      </c>
      <c r="E157" s="52"/>
      <c r="F157" s="53"/>
      <c r="G157" s="64"/>
      <c r="H157" s="64"/>
      <c r="I157" s="64"/>
      <c r="J157" s="64"/>
      <c r="K157" s="54"/>
      <c r="L157" s="55"/>
    </row>
    <row r="158" spans="1:12" ht="15" x14ac:dyDescent="0.25">
      <c r="A158" s="36"/>
      <c r="B158" s="30"/>
      <c r="C158" s="25"/>
      <c r="D158" s="25" t="s">
        <v>24</v>
      </c>
      <c r="E158" s="52" t="s">
        <v>85</v>
      </c>
      <c r="F158" s="53">
        <v>200</v>
      </c>
      <c r="G158" s="64">
        <v>2.2200000000000002</v>
      </c>
      <c r="H158" s="64">
        <v>2.25</v>
      </c>
      <c r="I158" s="64">
        <v>16.32</v>
      </c>
      <c r="J158" s="64">
        <v>94.5</v>
      </c>
      <c r="K158" s="54"/>
      <c r="L158" s="55"/>
    </row>
    <row r="159" spans="1:12" ht="15" x14ac:dyDescent="0.25">
      <c r="A159" s="36"/>
      <c r="B159" s="30"/>
      <c r="C159" s="25"/>
      <c r="D159" s="25" t="s">
        <v>25</v>
      </c>
      <c r="E159" s="52"/>
      <c r="F159" s="53"/>
      <c r="G159" s="64"/>
      <c r="H159" s="64"/>
      <c r="I159" s="64"/>
      <c r="J159" s="64"/>
      <c r="K159" s="54"/>
      <c r="L159" s="55"/>
    </row>
    <row r="160" spans="1:12" ht="15" x14ac:dyDescent="0.25">
      <c r="A160" s="36"/>
      <c r="B160" s="30"/>
      <c r="C160" s="25"/>
      <c r="D160" s="29" t="s">
        <v>26</v>
      </c>
      <c r="E160" s="52"/>
      <c r="F160" s="53"/>
      <c r="G160" s="64"/>
      <c r="H160" s="64"/>
      <c r="I160" s="64"/>
      <c r="J160" s="64"/>
      <c r="K160" s="54"/>
      <c r="L160" s="55"/>
    </row>
    <row r="161" spans="1:12" ht="15" x14ac:dyDescent="0.25">
      <c r="A161" s="36"/>
      <c r="B161" s="30"/>
      <c r="C161" s="25"/>
      <c r="D161" s="25" t="s">
        <v>33</v>
      </c>
      <c r="E161" s="52" t="s">
        <v>86</v>
      </c>
      <c r="F161" s="53">
        <v>200</v>
      </c>
      <c r="G161" s="64">
        <v>0</v>
      </c>
      <c r="H161" s="64">
        <v>0</v>
      </c>
      <c r="I161" s="64">
        <v>22.4</v>
      </c>
      <c r="J161" s="64">
        <v>90</v>
      </c>
      <c r="K161" s="54"/>
      <c r="L161" s="55"/>
    </row>
    <row r="162" spans="1:12" ht="15" x14ac:dyDescent="0.25">
      <c r="A162" s="36"/>
      <c r="B162" s="30"/>
      <c r="C162" s="25"/>
      <c r="D162" s="26" t="s">
        <v>61</v>
      </c>
      <c r="E162" s="56" t="s">
        <v>39</v>
      </c>
      <c r="F162" s="54">
        <v>40</v>
      </c>
      <c r="G162" s="65">
        <v>2.8</v>
      </c>
      <c r="H162" s="65">
        <v>0.4</v>
      </c>
      <c r="I162" s="65">
        <v>18.399999999999999</v>
      </c>
      <c r="J162" s="65">
        <v>88</v>
      </c>
      <c r="K162" s="54"/>
      <c r="L162" s="55"/>
    </row>
    <row r="163" spans="1:12" ht="15" x14ac:dyDescent="0.25">
      <c r="A163" s="36"/>
      <c r="B163" s="30"/>
      <c r="C163" s="25"/>
      <c r="D163" s="60"/>
      <c r="E163" s="57"/>
      <c r="F163" s="58"/>
      <c r="G163" s="58"/>
      <c r="H163" s="58"/>
      <c r="I163" s="58"/>
      <c r="J163" s="58"/>
      <c r="K163" s="58"/>
      <c r="L163" s="61">
        <v>67</v>
      </c>
    </row>
    <row r="164" spans="1:12" ht="15.75" thickBot="1" x14ac:dyDescent="0.3">
      <c r="A164" s="21"/>
      <c r="B164" s="22"/>
      <c r="C164" s="87"/>
      <c r="D164" s="60"/>
      <c r="E164" s="57"/>
      <c r="F164" s="58"/>
      <c r="G164" s="58"/>
      <c r="H164" s="58"/>
      <c r="I164" s="58"/>
      <c r="J164" s="58"/>
      <c r="K164" s="58"/>
      <c r="L164" s="59"/>
    </row>
    <row r="165" spans="1:12" ht="15.75" thickBot="1" x14ac:dyDescent="0.3">
      <c r="A165" s="40"/>
      <c r="B165" s="27"/>
      <c r="C165" s="41"/>
      <c r="D165" s="42" t="s">
        <v>27</v>
      </c>
      <c r="E165" s="43"/>
      <c r="F165" s="44">
        <f>SUM(F156:F164)</f>
        <v>610</v>
      </c>
      <c r="G165" s="44">
        <f t="shared" ref="G165:J165" si="58">SUM(G156:G164)</f>
        <v>27.83</v>
      </c>
      <c r="H165" s="44">
        <f t="shared" si="58"/>
        <v>15.85</v>
      </c>
      <c r="I165" s="44">
        <f t="shared" si="58"/>
        <v>103.56</v>
      </c>
      <c r="J165" s="44">
        <f t="shared" si="58"/>
        <v>672.97</v>
      </c>
      <c r="K165" s="44"/>
      <c r="L165" s="62">
        <f t="shared" ref="L165" si="59">SUM(L156:L164)</f>
        <v>67</v>
      </c>
    </row>
    <row r="166" spans="1:12" ht="15" x14ac:dyDescent="0.25">
      <c r="A166" s="19">
        <v>2</v>
      </c>
      <c r="B166" s="24">
        <f>B156</f>
        <v>2</v>
      </c>
      <c r="C166" s="20" t="s">
        <v>28</v>
      </c>
      <c r="D166" s="20" t="s">
        <v>29</v>
      </c>
      <c r="E166" s="37" t="s">
        <v>87</v>
      </c>
      <c r="F166" s="38">
        <v>60</v>
      </c>
      <c r="G166" s="92">
        <v>1.06</v>
      </c>
      <c r="H166" s="92">
        <v>4.16</v>
      </c>
      <c r="I166" s="92">
        <v>5.96</v>
      </c>
      <c r="J166" s="92">
        <v>65.78</v>
      </c>
      <c r="K166" s="38"/>
      <c r="L166" s="39"/>
    </row>
    <row r="167" spans="1:12" ht="15" x14ac:dyDescent="0.25">
      <c r="A167" s="36"/>
      <c r="B167" s="30"/>
      <c r="C167" s="18"/>
      <c r="D167" s="18" t="s">
        <v>30</v>
      </c>
      <c r="E167" s="15" t="s">
        <v>43</v>
      </c>
      <c r="F167" s="16">
        <v>200</v>
      </c>
      <c r="G167" s="93">
        <v>4.21</v>
      </c>
      <c r="H167" s="93">
        <v>4.71</v>
      </c>
      <c r="I167" s="93">
        <v>9.69</v>
      </c>
      <c r="J167" s="93">
        <v>97.28</v>
      </c>
      <c r="K167" s="16"/>
      <c r="L167" s="17"/>
    </row>
    <row r="168" spans="1:12" ht="15" x14ac:dyDescent="0.25">
      <c r="A168" s="36"/>
      <c r="B168" s="30"/>
      <c r="C168" s="18"/>
      <c r="D168" s="18" t="s">
        <v>31</v>
      </c>
      <c r="E168" s="15" t="s">
        <v>88</v>
      </c>
      <c r="F168" s="16">
        <v>90</v>
      </c>
      <c r="G168" s="93">
        <v>18.78</v>
      </c>
      <c r="H168" s="93">
        <v>5.36</v>
      </c>
      <c r="I168" s="93">
        <v>10.82</v>
      </c>
      <c r="J168" s="93">
        <v>167.95</v>
      </c>
      <c r="K168" s="16"/>
      <c r="L168" s="17"/>
    </row>
    <row r="169" spans="1:12" ht="15" x14ac:dyDescent="0.25">
      <c r="A169" s="36"/>
      <c r="B169" s="30"/>
      <c r="C169" s="18"/>
      <c r="D169" s="18" t="s">
        <v>32</v>
      </c>
      <c r="E169" s="15" t="s">
        <v>38</v>
      </c>
      <c r="F169" s="16">
        <v>150</v>
      </c>
      <c r="G169" s="93">
        <v>4.7</v>
      </c>
      <c r="H169" s="93">
        <v>4.12</v>
      </c>
      <c r="I169" s="93">
        <v>21.18</v>
      </c>
      <c r="J169" s="93">
        <v>140.4</v>
      </c>
      <c r="K169" s="16"/>
      <c r="L169" s="17"/>
    </row>
    <row r="170" spans="1:12" ht="15" x14ac:dyDescent="0.25">
      <c r="A170" s="36"/>
      <c r="B170" s="30"/>
      <c r="C170" s="18"/>
      <c r="D170" s="18" t="s">
        <v>33</v>
      </c>
      <c r="E170" s="15" t="s">
        <v>37</v>
      </c>
      <c r="F170" s="16">
        <v>180</v>
      </c>
      <c r="G170" s="93">
        <v>0.2</v>
      </c>
      <c r="H170" s="93">
        <v>0.05</v>
      </c>
      <c r="I170" s="93">
        <v>12.05</v>
      </c>
      <c r="J170" s="93">
        <v>49.4</v>
      </c>
      <c r="K170" s="16"/>
      <c r="L170" s="17"/>
    </row>
    <row r="171" spans="1:12" ht="15" x14ac:dyDescent="0.25">
      <c r="A171" s="36"/>
      <c r="B171" s="30"/>
      <c r="C171" s="18"/>
      <c r="D171" s="18" t="s">
        <v>34</v>
      </c>
      <c r="E171" s="15" t="s">
        <v>45</v>
      </c>
      <c r="F171" s="16">
        <v>30</v>
      </c>
      <c r="G171" s="93">
        <v>2.2799999999999998</v>
      </c>
      <c r="H171" s="93">
        <v>0.24</v>
      </c>
      <c r="I171" s="93">
        <v>14.76</v>
      </c>
      <c r="J171" s="93">
        <v>70.5</v>
      </c>
      <c r="K171" s="16"/>
      <c r="L171" s="17"/>
    </row>
    <row r="172" spans="1:12" ht="15" x14ac:dyDescent="0.25">
      <c r="A172" s="36"/>
      <c r="B172" s="30"/>
      <c r="C172" s="18"/>
      <c r="D172" s="18" t="s">
        <v>35</v>
      </c>
      <c r="E172" s="15" t="s">
        <v>63</v>
      </c>
      <c r="F172" s="16">
        <v>30</v>
      </c>
      <c r="G172" s="93">
        <v>2.5499999999999998</v>
      </c>
      <c r="H172" s="93">
        <v>0.99</v>
      </c>
      <c r="I172" s="93">
        <v>14.49</v>
      </c>
      <c r="J172" s="93">
        <v>77.7</v>
      </c>
      <c r="K172" s="16"/>
      <c r="L172" s="17"/>
    </row>
    <row r="173" spans="1:12" ht="15" x14ac:dyDescent="0.25">
      <c r="A173" s="36"/>
      <c r="B173" s="30"/>
      <c r="C173" s="18"/>
      <c r="D173" s="14"/>
      <c r="E173" s="15"/>
      <c r="F173" s="16"/>
      <c r="G173" s="16"/>
      <c r="H173" s="16"/>
      <c r="I173" s="16"/>
      <c r="J173" s="16"/>
      <c r="K173" s="16"/>
      <c r="L173" s="61">
        <v>78</v>
      </c>
    </row>
    <row r="174" spans="1:12" ht="15.75" thickBot="1" x14ac:dyDescent="0.3">
      <c r="A174" s="21"/>
      <c r="B174" s="22"/>
      <c r="C174" s="23"/>
      <c r="D174" s="68"/>
      <c r="E174" s="69"/>
      <c r="F174" s="47"/>
      <c r="G174" s="47"/>
      <c r="H174" s="47"/>
      <c r="I174" s="47"/>
      <c r="J174" s="47"/>
      <c r="K174" s="47"/>
      <c r="L174" s="48"/>
    </row>
    <row r="175" spans="1:12" ht="15.75" thickBot="1" x14ac:dyDescent="0.3">
      <c r="A175" s="40"/>
      <c r="B175" s="27"/>
      <c r="C175" s="41"/>
      <c r="D175" s="42" t="s">
        <v>27</v>
      </c>
      <c r="E175" s="43"/>
      <c r="F175" s="44">
        <f>SUM(F166:F174)</f>
        <v>740</v>
      </c>
      <c r="G175" s="44">
        <f t="shared" ref="G175:J175" si="60">SUM(G166:G174)</f>
        <v>33.78</v>
      </c>
      <c r="H175" s="44">
        <f t="shared" si="60"/>
        <v>19.63</v>
      </c>
      <c r="I175" s="44">
        <f t="shared" si="60"/>
        <v>88.95</v>
      </c>
      <c r="J175" s="44">
        <f t="shared" si="60"/>
        <v>669.01</v>
      </c>
      <c r="K175" s="44"/>
      <c r="L175" s="62">
        <f t="shared" ref="L175" si="61">SUM(L166:L174)</f>
        <v>78</v>
      </c>
    </row>
    <row r="176" spans="1:12" ht="15" x14ac:dyDescent="0.25">
      <c r="A176" s="19">
        <v>2</v>
      </c>
      <c r="B176" s="24">
        <v>2</v>
      </c>
      <c r="C176" s="20" t="s">
        <v>48</v>
      </c>
      <c r="D176" s="94" t="s">
        <v>61</v>
      </c>
      <c r="E176" s="71" t="s">
        <v>59</v>
      </c>
      <c r="F176" s="72">
        <v>100</v>
      </c>
      <c r="G176" s="78">
        <v>10.56</v>
      </c>
      <c r="H176" s="78">
        <v>13.68</v>
      </c>
      <c r="I176" s="78">
        <v>67.92</v>
      </c>
      <c r="J176" s="78">
        <v>436.57</v>
      </c>
      <c r="K176" s="72"/>
      <c r="L176" s="73"/>
    </row>
    <row r="177" spans="1:12" ht="15" x14ac:dyDescent="0.25">
      <c r="A177" s="36"/>
      <c r="B177" s="30"/>
      <c r="C177" s="18"/>
      <c r="D177" s="95" t="s">
        <v>33</v>
      </c>
      <c r="E177" s="74" t="s">
        <v>89</v>
      </c>
      <c r="F177" s="75">
        <v>200</v>
      </c>
      <c r="G177" s="79">
        <v>6.4</v>
      </c>
      <c r="H177" s="79">
        <v>5</v>
      </c>
      <c r="I177" s="79">
        <v>8</v>
      </c>
      <c r="J177" s="79">
        <v>102</v>
      </c>
      <c r="K177" s="75"/>
      <c r="L177" s="76"/>
    </row>
    <row r="178" spans="1:12" ht="15" x14ac:dyDescent="0.25">
      <c r="A178" s="36"/>
      <c r="B178" s="30"/>
      <c r="C178" s="18"/>
      <c r="D178" s="77"/>
      <c r="E178" s="74"/>
      <c r="F178" s="75"/>
      <c r="G178" s="75"/>
      <c r="H178" s="75"/>
      <c r="I178" s="75"/>
      <c r="J178" s="75"/>
      <c r="K178" s="75"/>
      <c r="L178" s="61">
        <v>22</v>
      </c>
    </row>
    <row r="179" spans="1:12" ht="15.75" thickBot="1" x14ac:dyDescent="0.3">
      <c r="A179" s="21"/>
      <c r="B179" s="22"/>
      <c r="C179" s="23"/>
      <c r="D179" s="80"/>
      <c r="E179" s="81"/>
      <c r="F179" s="82"/>
      <c r="G179" s="82"/>
      <c r="H179" s="82"/>
      <c r="I179" s="82"/>
      <c r="J179" s="82"/>
      <c r="K179" s="82"/>
      <c r="L179" s="83"/>
    </row>
    <row r="180" spans="1:12" ht="15.75" thickBot="1" x14ac:dyDescent="0.3">
      <c r="A180" s="40"/>
      <c r="B180" s="27"/>
      <c r="C180" s="41"/>
      <c r="D180" s="42" t="s">
        <v>27</v>
      </c>
      <c r="E180" s="43"/>
      <c r="F180" s="44">
        <f>SUM(F176:F179)</f>
        <v>300</v>
      </c>
      <c r="G180" s="44">
        <f t="shared" ref="G180:J180" si="62">SUM(G176:G179)</f>
        <v>16.96</v>
      </c>
      <c r="H180" s="44">
        <f t="shared" si="62"/>
        <v>18.68</v>
      </c>
      <c r="I180" s="44">
        <f t="shared" si="62"/>
        <v>75.92</v>
      </c>
      <c r="J180" s="44">
        <f t="shared" si="62"/>
        <v>538.56999999999994</v>
      </c>
      <c r="K180" s="44"/>
      <c r="L180" s="62">
        <f t="shared" ref="L180" si="63">SUM(L176:L179)</f>
        <v>22</v>
      </c>
    </row>
    <row r="181" spans="1:12" ht="15.75" customHeight="1" thickBot="1" x14ac:dyDescent="0.25">
      <c r="A181" s="31">
        <f>A156</f>
        <v>2</v>
      </c>
      <c r="B181" s="32">
        <f>B156</f>
        <v>2</v>
      </c>
      <c r="C181" s="98" t="s">
        <v>36</v>
      </c>
      <c r="D181" s="99"/>
      <c r="E181" s="33"/>
      <c r="F181" s="96">
        <f>F180+F175+F165</f>
        <v>1650</v>
      </c>
      <c r="G181" s="96">
        <f t="shared" ref="G181:J181" si="64">G180+G175+G165</f>
        <v>78.569999999999993</v>
      </c>
      <c r="H181" s="96">
        <f t="shared" si="64"/>
        <v>54.160000000000004</v>
      </c>
      <c r="I181" s="96">
        <f t="shared" si="64"/>
        <v>268.43</v>
      </c>
      <c r="J181" s="96">
        <f t="shared" si="64"/>
        <v>1880.55</v>
      </c>
      <c r="K181" s="96"/>
      <c r="L181" s="85">
        <f t="shared" ref="L181" si="65">L180+L175+L165</f>
        <v>167</v>
      </c>
    </row>
    <row r="182" spans="1:12" ht="15" x14ac:dyDescent="0.25">
      <c r="A182" s="19">
        <v>2</v>
      </c>
      <c r="B182" s="24">
        <v>3</v>
      </c>
      <c r="C182" s="20" t="s">
        <v>22</v>
      </c>
      <c r="D182" s="18" t="s">
        <v>23</v>
      </c>
      <c r="E182" s="49" t="s">
        <v>90</v>
      </c>
      <c r="F182" s="50">
        <v>200</v>
      </c>
      <c r="G182" s="63">
        <v>5.67</v>
      </c>
      <c r="H182" s="63">
        <v>4.34</v>
      </c>
      <c r="I182" s="63">
        <v>27.62</v>
      </c>
      <c r="J182" s="63">
        <v>172.82</v>
      </c>
      <c r="K182" s="50"/>
      <c r="L182" s="51"/>
    </row>
    <row r="183" spans="1:12" ht="15" x14ac:dyDescent="0.25">
      <c r="A183" s="36"/>
      <c r="B183" s="30"/>
      <c r="C183" s="18"/>
      <c r="D183" s="20" t="s">
        <v>29</v>
      </c>
      <c r="E183" s="52" t="s">
        <v>52</v>
      </c>
      <c r="F183" s="53">
        <v>10</v>
      </c>
      <c r="G183" s="64">
        <v>0.08</v>
      </c>
      <c r="H183" s="64">
        <v>7.25</v>
      </c>
      <c r="I183" s="64">
        <v>0.13</v>
      </c>
      <c r="J183" s="64">
        <v>66.099999999999994</v>
      </c>
      <c r="K183" s="54"/>
      <c r="L183" s="55"/>
    </row>
    <row r="184" spans="1:12" ht="15" x14ac:dyDescent="0.25">
      <c r="A184" s="36"/>
      <c r="B184" s="30"/>
      <c r="C184" s="18"/>
      <c r="D184" s="25" t="s">
        <v>24</v>
      </c>
      <c r="E184" s="52" t="s">
        <v>37</v>
      </c>
      <c r="F184" s="53">
        <v>200</v>
      </c>
      <c r="G184" s="64">
        <v>0.2</v>
      </c>
      <c r="H184" s="64">
        <v>0.05</v>
      </c>
      <c r="I184" s="64">
        <v>13.04</v>
      </c>
      <c r="J184" s="64">
        <v>53.39</v>
      </c>
      <c r="K184" s="54"/>
      <c r="L184" s="55"/>
    </row>
    <row r="185" spans="1:12" ht="15" x14ac:dyDescent="0.25">
      <c r="A185" s="36"/>
      <c r="B185" s="30"/>
      <c r="C185" s="18"/>
      <c r="D185" s="25" t="s">
        <v>25</v>
      </c>
      <c r="E185" s="52" t="s">
        <v>45</v>
      </c>
      <c r="F185" s="53">
        <v>40</v>
      </c>
      <c r="G185" s="64">
        <v>3.04</v>
      </c>
      <c r="H185" s="64">
        <v>0.32</v>
      </c>
      <c r="I185" s="64">
        <v>19.68</v>
      </c>
      <c r="J185" s="64">
        <v>94</v>
      </c>
      <c r="K185" s="54"/>
      <c r="L185" s="55"/>
    </row>
    <row r="186" spans="1:12" ht="15" x14ac:dyDescent="0.25">
      <c r="A186" s="36"/>
      <c r="B186" s="30"/>
      <c r="C186" s="18"/>
      <c r="D186" s="25" t="s">
        <v>26</v>
      </c>
      <c r="E186" s="52"/>
      <c r="F186" s="53"/>
      <c r="G186" s="64"/>
      <c r="H186" s="64"/>
      <c r="I186" s="64"/>
      <c r="J186" s="64"/>
      <c r="K186" s="54"/>
      <c r="L186" s="55"/>
    </row>
    <row r="187" spans="1:12" ht="15" x14ac:dyDescent="0.25">
      <c r="A187" s="36"/>
      <c r="B187" s="30"/>
      <c r="C187" s="18"/>
      <c r="D187" s="26" t="s">
        <v>61</v>
      </c>
      <c r="E187" s="56" t="s">
        <v>39</v>
      </c>
      <c r="F187" s="54">
        <v>50</v>
      </c>
      <c r="G187" s="65">
        <v>3.5</v>
      </c>
      <c r="H187" s="65">
        <v>0.5</v>
      </c>
      <c r="I187" s="65">
        <v>23</v>
      </c>
      <c r="J187" s="65">
        <v>110</v>
      </c>
      <c r="K187" s="54"/>
      <c r="L187" s="55"/>
    </row>
    <row r="188" spans="1:12" ht="15" x14ac:dyDescent="0.25">
      <c r="A188" s="36"/>
      <c r="B188" s="30"/>
      <c r="C188" s="18"/>
      <c r="D188" s="60"/>
      <c r="E188" s="57"/>
      <c r="F188" s="58"/>
      <c r="G188" s="58"/>
      <c r="H188" s="58"/>
      <c r="I188" s="58"/>
      <c r="J188" s="58"/>
      <c r="K188" s="58"/>
      <c r="L188" s="61">
        <v>67</v>
      </c>
    </row>
    <row r="189" spans="1:12" ht="15.75" thickBot="1" x14ac:dyDescent="0.3">
      <c r="A189" s="21"/>
      <c r="B189" s="22"/>
      <c r="C189" s="23"/>
      <c r="D189" s="60"/>
      <c r="E189" s="57"/>
      <c r="F189" s="58"/>
      <c r="G189" s="58"/>
      <c r="H189" s="58"/>
      <c r="I189" s="58"/>
      <c r="J189" s="58"/>
      <c r="K189" s="58"/>
      <c r="L189" s="59"/>
    </row>
    <row r="190" spans="1:12" ht="15.75" thickBot="1" x14ac:dyDescent="0.3">
      <c r="A190" s="40"/>
      <c r="B190" s="27"/>
      <c r="C190" s="41"/>
      <c r="D190" s="42" t="s">
        <v>27</v>
      </c>
      <c r="E190" s="43"/>
      <c r="F190" s="44">
        <f>SUM(F182:F189)</f>
        <v>500</v>
      </c>
      <c r="G190" s="44">
        <f t="shared" ref="G190:J190" si="66">SUM(G182:G189)</f>
        <v>12.49</v>
      </c>
      <c r="H190" s="44">
        <f t="shared" si="66"/>
        <v>12.46</v>
      </c>
      <c r="I190" s="44">
        <f t="shared" si="66"/>
        <v>83.47</v>
      </c>
      <c r="J190" s="44">
        <f t="shared" si="66"/>
        <v>496.31</v>
      </c>
      <c r="K190" s="44"/>
      <c r="L190" s="62">
        <f t="shared" ref="L190" si="67">SUM(L182:L189)</f>
        <v>67</v>
      </c>
    </row>
    <row r="191" spans="1:12" ht="15" x14ac:dyDescent="0.25">
      <c r="A191" s="19">
        <v>2</v>
      </c>
      <c r="B191" s="24">
        <f>B182</f>
        <v>3</v>
      </c>
      <c r="C191" s="20" t="s">
        <v>28</v>
      </c>
      <c r="D191" s="20" t="s">
        <v>29</v>
      </c>
      <c r="E191" s="45" t="s">
        <v>53</v>
      </c>
      <c r="F191" s="38">
        <v>60</v>
      </c>
      <c r="G191" s="92">
        <v>0.87</v>
      </c>
      <c r="H191" s="92">
        <v>3.06</v>
      </c>
      <c r="I191" s="92">
        <v>5.0999999999999996</v>
      </c>
      <c r="J191" s="92">
        <v>51.33</v>
      </c>
      <c r="K191" s="38"/>
      <c r="L191" s="39"/>
    </row>
    <row r="192" spans="1:12" ht="15" x14ac:dyDescent="0.25">
      <c r="A192" s="36"/>
      <c r="B192" s="30"/>
      <c r="C192" s="18"/>
      <c r="D192" s="18" t="s">
        <v>30</v>
      </c>
      <c r="E192" s="46" t="s">
        <v>91</v>
      </c>
      <c r="F192" s="16">
        <v>200</v>
      </c>
      <c r="G192" s="93">
        <v>4.2</v>
      </c>
      <c r="H192" s="93">
        <v>2.35</v>
      </c>
      <c r="I192" s="93">
        <v>12.16</v>
      </c>
      <c r="J192" s="93">
        <v>85.91</v>
      </c>
      <c r="K192" s="16"/>
      <c r="L192" s="17"/>
    </row>
    <row r="193" spans="1:12" ht="15" x14ac:dyDescent="0.25">
      <c r="A193" s="36"/>
      <c r="B193" s="30"/>
      <c r="C193" s="18"/>
      <c r="D193" s="18" t="s">
        <v>31</v>
      </c>
      <c r="E193" s="46" t="s">
        <v>92</v>
      </c>
      <c r="F193" s="16">
        <v>120</v>
      </c>
      <c r="G193" s="93">
        <v>14.54</v>
      </c>
      <c r="H193" s="93">
        <v>21.32</v>
      </c>
      <c r="I193" s="93">
        <v>14.51</v>
      </c>
      <c r="J193" s="93">
        <v>309.31</v>
      </c>
      <c r="K193" s="16"/>
      <c r="L193" s="17"/>
    </row>
    <row r="194" spans="1:12" ht="15" x14ac:dyDescent="0.25">
      <c r="A194" s="36"/>
      <c r="B194" s="30"/>
      <c r="C194" s="18"/>
      <c r="D194" s="18" t="s">
        <v>32</v>
      </c>
      <c r="E194" s="46" t="s">
        <v>93</v>
      </c>
      <c r="F194" s="16">
        <v>150</v>
      </c>
      <c r="G194" s="93">
        <v>6.41</v>
      </c>
      <c r="H194" s="93">
        <v>3.66</v>
      </c>
      <c r="I194" s="93">
        <v>40.94</v>
      </c>
      <c r="J194" s="93">
        <v>222.48</v>
      </c>
      <c r="K194" s="16"/>
      <c r="L194" s="17"/>
    </row>
    <row r="195" spans="1:12" ht="15" x14ac:dyDescent="0.25">
      <c r="A195" s="36"/>
      <c r="B195" s="30"/>
      <c r="C195" s="18"/>
      <c r="D195" s="18" t="s">
        <v>33</v>
      </c>
      <c r="E195" s="46" t="s">
        <v>55</v>
      </c>
      <c r="F195" s="16">
        <v>180</v>
      </c>
      <c r="G195" s="93">
        <v>0.14000000000000001</v>
      </c>
      <c r="H195" s="93">
        <v>0.14000000000000001</v>
      </c>
      <c r="I195" s="93">
        <v>15.2</v>
      </c>
      <c r="J195" s="93">
        <v>63.6</v>
      </c>
      <c r="K195" s="16"/>
      <c r="L195" s="17"/>
    </row>
    <row r="196" spans="1:12" ht="15" x14ac:dyDescent="0.25">
      <c r="A196" s="36"/>
      <c r="B196" s="30"/>
      <c r="C196" s="18"/>
      <c r="D196" s="18" t="s">
        <v>34</v>
      </c>
      <c r="E196" s="46" t="s">
        <v>45</v>
      </c>
      <c r="F196" s="16">
        <v>30</v>
      </c>
      <c r="G196" s="93">
        <v>2.2799999999999998</v>
      </c>
      <c r="H196" s="93">
        <v>0.24</v>
      </c>
      <c r="I196" s="93">
        <v>14.76</v>
      </c>
      <c r="J196" s="93">
        <v>70.5</v>
      </c>
      <c r="K196" s="16"/>
      <c r="L196" s="17"/>
    </row>
    <row r="197" spans="1:12" ht="15" x14ac:dyDescent="0.25">
      <c r="A197" s="36"/>
      <c r="B197" s="30"/>
      <c r="C197" s="18"/>
      <c r="D197" s="18" t="s">
        <v>35</v>
      </c>
      <c r="E197" s="46" t="s">
        <v>63</v>
      </c>
      <c r="F197" s="16">
        <v>30</v>
      </c>
      <c r="G197" s="93">
        <v>2.5499999999999998</v>
      </c>
      <c r="H197" s="93">
        <v>0.99</v>
      </c>
      <c r="I197" s="93">
        <v>14.49</v>
      </c>
      <c r="J197" s="93">
        <v>77.7</v>
      </c>
      <c r="K197" s="16"/>
      <c r="L197" s="17"/>
    </row>
    <row r="198" spans="1:12" ht="15" x14ac:dyDescent="0.25">
      <c r="A198" s="36"/>
      <c r="B198" s="30"/>
      <c r="C198" s="18"/>
      <c r="D198" s="14"/>
      <c r="E198" s="15"/>
      <c r="F198" s="16"/>
      <c r="G198" s="16"/>
      <c r="H198" s="16"/>
      <c r="I198" s="16"/>
      <c r="J198" s="16"/>
      <c r="K198" s="16"/>
      <c r="L198" s="61">
        <v>78</v>
      </c>
    </row>
    <row r="199" spans="1:12" ht="15.75" thickBot="1" x14ac:dyDescent="0.3">
      <c r="A199" s="21"/>
      <c r="B199" s="22"/>
      <c r="C199" s="23"/>
      <c r="D199" s="68"/>
      <c r="E199" s="69"/>
      <c r="F199" s="47"/>
      <c r="G199" s="47"/>
      <c r="H199" s="47"/>
      <c r="I199" s="47"/>
      <c r="J199" s="47"/>
      <c r="K199" s="47"/>
      <c r="L199" s="48"/>
    </row>
    <row r="200" spans="1:12" ht="15.75" thickBot="1" x14ac:dyDescent="0.3">
      <c r="A200" s="40"/>
      <c r="B200" s="27"/>
      <c r="C200" s="41"/>
      <c r="D200" s="42" t="s">
        <v>27</v>
      </c>
      <c r="E200" s="43"/>
      <c r="F200" s="44">
        <f>SUM(F191:F199)</f>
        <v>770</v>
      </c>
      <c r="G200" s="44">
        <f t="shared" ref="G200:J200" si="68">SUM(G191:G199)</f>
        <v>30.990000000000002</v>
      </c>
      <c r="H200" s="44">
        <f t="shared" si="68"/>
        <v>31.759999999999998</v>
      </c>
      <c r="I200" s="44">
        <f t="shared" si="68"/>
        <v>117.16</v>
      </c>
      <c r="J200" s="44">
        <f t="shared" si="68"/>
        <v>880.83</v>
      </c>
      <c r="K200" s="44"/>
      <c r="L200" s="62">
        <f t="shared" ref="L200" si="69">SUM(L191:L199)</f>
        <v>78</v>
      </c>
    </row>
    <row r="201" spans="1:12" ht="15" x14ac:dyDescent="0.25">
      <c r="A201" s="19">
        <v>2</v>
      </c>
      <c r="B201" s="24">
        <v>3</v>
      </c>
      <c r="C201" s="20" t="s">
        <v>48</v>
      </c>
      <c r="D201" s="94" t="s">
        <v>61</v>
      </c>
      <c r="E201" s="71" t="s">
        <v>79</v>
      </c>
      <c r="F201" s="72">
        <v>100</v>
      </c>
      <c r="G201" s="78">
        <v>11.06</v>
      </c>
      <c r="H201" s="78">
        <v>14.07</v>
      </c>
      <c r="I201" s="78">
        <v>66.930000000000007</v>
      </c>
      <c r="J201" s="78">
        <v>438.52</v>
      </c>
      <c r="K201" s="72"/>
      <c r="L201" s="73"/>
    </row>
    <row r="202" spans="1:12" ht="15" x14ac:dyDescent="0.25">
      <c r="A202" s="36"/>
      <c r="B202" s="30"/>
      <c r="C202" s="18"/>
      <c r="D202" s="95" t="s">
        <v>33</v>
      </c>
      <c r="E202" s="74" t="s">
        <v>37</v>
      </c>
      <c r="F202" s="75">
        <v>200</v>
      </c>
      <c r="G202" s="79">
        <v>0.2</v>
      </c>
      <c r="H202" s="79">
        <v>0.05</v>
      </c>
      <c r="I202" s="79">
        <v>13.04</v>
      </c>
      <c r="J202" s="79">
        <v>53.39</v>
      </c>
      <c r="K202" s="75"/>
      <c r="L202" s="76"/>
    </row>
    <row r="203" spans="1:12" ht="15" x14ac:dyDescent="0.25">
      <c r="A203" s="36"/>
      <c r="B203" s="30"/>
      <c r="C203" s="18"/>
      <c r="D203" s="77"/>
      <c r="E203" s="74"/>
      <c r="F203" s="75"/>
      <c r="G203" s="75"/>
      <c r="H203" s="75"/>
      <c r="I203" s="75"/>
      <c r="J203" s="75"/>
      <c r="K203" s="75"/>
      <c r="L203" s="61">
        <v>22</v>
      </c>
    </row>
    <row r="204" spans="1:12" ht="15.75" thickBot="1" x14ac:dyDescent="0.3">
      <c r="A204" s="21"/>
      <c r="B204" s="22"/>
      <c r="C204" s="23"/>
      <c r="D204" s="80"/>
      <c r="E204" s="81"/>
      <c r="F204" s="82"/>
      <c r="G204" s="82"/>
      <c r="H204" s="82"/>
      <c r="I204" s="82"/>
      <c r="J204" s="82"/>
      <c r="K204" s="82"/>
      <c r="L204" s="83"/>
    </row>
    <row r="205" spans="1:12" ht="15.75" thickBot="1" x14ac:dyDescent="0.3">
      <c r="A205" s="40"/>
      <c r="B205" s="27"/>
      <c r="C205" s="41"/>
      <c r="D205" s="42" t="s">
        <v>27</v>
      </c>
      <c r="E205" s="43"/>
      <c r="F205" s="44">
        <f>SUM(F201:F204)</f>
        <v>300</v>
      </c>
      <c r="G205" s="44">
        <f t="shared" ref="G205:J205" si="70">SUM(G201:G204)</f>
        <v>11.26</v>
      </c>
      <c r="H205" s="44">
        <f t="shared" si="70"/>
        <v>14.120000000000001</v>
      </c>
      <c r="I205" s="44">
        <f t="shared" si="70"/>
        <v>79.97</v>
      </c>
      <c r="J205" s="44">
        <f t="shared" si="70"/>
        <v>491.90999999999997</v>
      </c>
      <c r="K205" s="44"/>
      <c r="L205" s="62">
        <f t="shared" ref="L205" si="71">SUM(L201:L204)</f>
        <v>22</v>
      </c>
    </row>
    <row r="206" spans="1:12" ht="15.75" customHeight="1" thickBot="1" x14ac:dyDescent="0.25">
      <c r="A206" s="31">
        <f>A182</f>
        <v>2</v>
      </c>
      <c r="B206" s="32">
        <f>B182</f>
        <v>3</v>
      </c>
      <c r="C206" s="98" t="s">
        <v>36</v>
      </c>
      <c r="D206" s="99"/>
      <c r="E206" s="97"/>
      <c r="F206" s="96">
        <f>F205+F200+F190</f>
        <v>1570</v>
      </c>
      <c r="G206" s="96">
        <f t="shared" ref="G206:J206" si="72">G205+G200+G190</f>
        <v>54.74</v>
      </c>
      <c r="H206" s="96">
        <f t="shared" si="72"/>
        <v>58.339999999999996</v>
      </c>
      <c r="I206" s="96">
        <f t="shared" si="72"/>
        <v>280.60000000000002</v>
      </c>
      <c r="J206" s="96">
        <f t="shared" si="72"/>
        <v>1869.05</v>
      </c>
      <c r="K206" s="96"/>
      <c r="L206" s="85">
        <f t="shared" ref="L206" si="73">L205+L200+L190</f>
        <v>167</v>
      </c>
    </row>
    <row r="207" spans="1:12" ht="15" x14ac:dyDescent="0.25">
      <c r="A207" s="19">
        <v>2</v>
      </c>
      <c r="B207" s="24">
        <v>4</v>
      </c>
      <c r="C207" s="20" t="s">
        <v>22</v>
      </c>
      <c r="D207" s="18" t="s">
        <v>23</v>
      </c>
      <c r="E207" s="49" t="s">
        <v>68</v>
      </c>
      <c r="F207" s="50">
        <v>90</v>
      </c>
      <c r="G207" s="63">
        <v>14.08</v>
      </c>
      <c r="H207" s="63">
        <v>8.8000000000000007</v>
      </c>
      <c r="I207" s="63">
        <v>12.74</v>
      </c>
      <c r="J207" s="63">
        <v>187.76</v>
      </c>
      <c r="K207" s="50"/>
      <c r="L207" s="51"/>
    </row>
    <row r="208" spans="1:12" ht="15" x14ac:dyDescent="0.25">
      <c r="A208" s="19"/>
      <c r="B208" s="24"/>
      <c r="C208" s="20"/>
      <c r="D208" s="18" t="s">
        <v>32</v>
      </c>
      <c r="E208" s="49" t="s">
        <v>82</v>
      </c>
      <c r="F208" s="50">
        <v>150</v>
      </c>
      <c r="G208" s="63">
        <v>4.01</v>
      </c>
      <c r="H208" s="63">
        <v>4.28</v>
      </c>
      <c r="I208" s="63">
        <v>33.07</v>
      </c>
      <c r="J208" s="63">
        <v>187.03</v>
      </c>
      <c r="K208" s="50"/>
      <c r="L208" s="51"/>
    </row>
    <row r="209" spans="1:12" ht="15" x14ac:dyDescent="0.25">
      <c r="A209" s="36"/>
      <c r="B209" s="30"/>
      <c r="C209" s="18"/>
      <c r="D209" s="26" t="s">
        <v>29</v>
      </c>
      <c r="E209" s="52" t="s">
        <v>94</v>
      </c>
      <c r="F209" s="53">
        <v>30</v>
      </c>
      <c r="G209" s="64">
        <v>0.93</v>
      </c>
      <c r="H209" s="64">
        <v>0.06</v>
      </c>
      <c r="I209" s="64">
        <v>1.95</v>
      </c>
      <c r="J209" s="64">
        <v>12</v>
      </c>
      <c r="K209" s="54"/>
      <c r="L209" s="55"/>
    </row>
    <row r="210" spans="1:12" ht="15" x14ac:dyDescent="0.25">
      <c r="A210" s="36"/>
      <c r="B210" s="30"/>
      <c r="C210" s="18"/>
      <c r="D210" s="25" t="s">
        <v>24</v>
      </c>
      <c r="E210" s="52" t="s">
        <v>37</v>
      </c>
      <c r="F210" s="53">
        <v>200</v>
      </c>
      <c r="G210" s="64">
        <v>0.2</v>
      </c>
      <c r="H210" s="64">
        <v>0.05</v>
      </c>
      <c r="I210" s="64">
        <v>13.04</v>
      </c>
      <c r="J210" s="64">
        <v>53.39</v>
      </c>
      <c r="K210" s="54"/>
      <c r="L210" s="55"/>
    </row>
    <row r="211" spans="1:12" ht="15" x14ac:dyDescent="0.25">
      <c r="A211" s="36"/>
      <c r="B211" s="30"/>
      <c r="C211" s="18"/>
      <c r="D211" s="25" t="s">
        <v>25</v>
      </c>
      <c r="E211" s="52" t="s">
        <v>45</v>
      </c>
      <c r="F211" s="53">
        <v>40</v>
      </c>
      <c r="G211" s="64">
        <v>3.04</v>
      </c>
      <c r="H211" s="64">
        <v>0.32</v>
      </c>
      <c r="I211" s="64">
        <v>19.68</v>
      </c>
      <c r="J211" s="64">
        <v>94</v>
      </c>
      <c r="K211" s="54"/>
      <c r="L211" s="55"/>
    </row>
    <row r="212" spans="1:12" ht="15" x14ac:dyDescent="0.25">
      <c r="A212" s="36"/>
      <c r="B212" s="30"/>
      <c r="C212" s="18"/>
      <c r="D212" s="25" t="s">
        <v>26</v>
      </c>
      <c r="E212" s="52"/>
      <c r="F212" s="53"/>
      <c r="G212" s="64"/>
      <c r="H212" s="64"/>
      <c r="I212" s="64"/>
      <c r="J212" s="64"/>
      <c r="K212" s="54"/>
      <c r="L212" s="55"/>
    </row>
    <row r="213" spans="1:12" ht="15" x14ac:dyDescent="0.25">
      <c r="A213" s="36"/>
      <c r="B213" s="30"/>
      <c r="C213" s="18"/>
      <c r="D213" s="26" t="s">
        <v>61</v>
      </c>
      <c r="E213" s="56"/>
      <c r="F213" s="54"/>
      <c r="G213" s="65"/>
      <c r="H213" s="65"/>
      <c r="I213" s="65"/>
      <c r="J213" s="65"/>
      <c r="K213" s="54"/>
      <c r="L213" s="55"/>
    </row>
    <row r="214" spans="1:12" ht="15" x14ac:dyDescent="0.25">
      <c r="A214" s="36"/>
      <c r="B214" s="30"/>
      <c r="C214" s="18"/>
      <c r="D214" s="60"/>
      <c r="E214" s="57"/>
      <c r="F214" s="58"/>
      <c r="G214" s="58"/>
      <c r="H214" s="58"/>
      <c r="I214" s="58"/>
      <c r="J214" s="58"/>
      <c r="K214" s="58"/>
      <c r="L214" s="61">
        <v>67</v>
      </c>
    </row>
    <row r="215" spans="1:12" ht="15.75" thickBot="1" x14ac:dyDescent="0.3">
      <c r="A215" s="21"/>
      <c r="B215" s="22"/>
      <c r="C215" s="23"/>
      <c r="D215" s="60"/>
      <c r="E215" s="57"/>
      <c r="F215" s="58"/>
      <c r="G215" s="58"/>
      <c r="H215" s="58"/>
      <c r="I215" s="58"/>
      <c r="J215" s="58"/>
      <c r="K215" s="58"/>
      <c r="L215" s="59"/>
    </row>
    <row r="216" spans="1:12" ht="15.75" thickBot="1" x14ac:dyDescent="0.3">
      <c r="A216" s="40"/>
      <c r="B216" s="27"/>
      <c r="C216" s="41"/>
      <c r="D216" s="42" t="s">
        <v>27</v>
      </c>
      <c r="E216" s="43"/>
      <c r="F216" s="44">
        <f>SUM(F207:F215)</f>
        <v>510</v>
      </c>
      <c r="G216" s="44">
        <f t="shared" ref="G216:J216" si="74">SUM(G207:G215)</f>
        <v>22.259999999999998</v>
      </c>
      <c r="H216" s="44">
        <f t="shared" si="74"/>
        <v>13.510000000000003</v>
      </c>
      <c r="I216" s="44">
        <f t="shared" si="74"/>
        <v>80.48</v>
      </c>
      <c r="J216" s="44">
        <f t="shared" si="74"/>
        <v>534.17999999999995</v>
      </c>
      <c r="K216" s="44"/>
      <c r="L216" s="62">
        <f t="shared" ref="L216" si="75">SUM(L207:L215)</f>
        <v>67</v>
      </c>
    </row>
    <row r="217" spans="1:12" ht="15" x14ac:dyDescent="0.25">
      <c r="A217" s="19">
        <f>A207</f>
        <v>2</v>
      </c>
      <c r="B217" s="24">
        <v>4</v>
      </c>
      <c r="C217" s="20" t="s">
        <v>28</v>
      </c>
      <c r="D217" s="20" t="s">
        <v>29</v>
      </c>
      <c r="E217" s="45" t="s">
        <v>95</v>
      </c>
      <c r="F217" s="38">
        <v>60</v>
      </c>
      <c r="G217" s="92">
        <v>0.48</v>
      </c>
      <c r="H217" s="92">
        <v>0.06</v>
      </c>
      <c r="I217" s="92">
        <v>1.02</v>
      </c>
      <c r="J217" s="92">
        <v>7.8</v>
      </c>
      <c r="K217" s="38"/>
      <c r="L217" s="39"/>
    </row>
    <row r="218" spans="1:12" ht="15" x14ac:dyDescent="0.25">
      <c r="A218" s="36"/>
      <c r="B218" s="30"/>
      <c r="C218" s="18"/>
      <c r="D218" s="18" t="s">
        <v>30</v>
      </c>
      <c r="E218" s="46" t="s">
        <v>54</v>
      </c>
      <c r="F218" s="16">
        <v>200</v>
      </c>
      <c r="G218" s="93">
        <v>1.61</v>
      </c>
      <c r="H218" s="93">
        <v>4.66</v>
      </c>
      <c r="I218" s="93">
        <v>9.26</v>
      </c>
      <c r="J218" s="93">
        <v>85.58</v>
      </c>
      <c r="K218" s="16"/>
      <c r="L218" s="17"/>
    </row>
    <row r="219" spans="1:12" ht="15" x14ac:dyDescent="0.25">
      <c r="A219" s="36"/>
      <c r="B219" s="30"/>
      <c r="C219" s="18"/>
      <c r="D219" s="18" t="s">
        <v>31</v>
      </c>
      <c r="E219" s="46" t="s">
        <v>96</v>
      </c>
      <c r="F219" s="16">
        <v>200</v>
      </c>
      <c r="G219" s="93">
        <v>15.51</v>
      </c>
      <c r="H219" s="93">
        <v>18.350000000000001</v>
      </c>
      <c r="I219" s="93">
        <v>19.93</v>
      </c>
      <c r="J219" s="93">
        <v>305.79000000000002</v>
      </c>
      <c r="K219" s="16"/>
      <c r="L219" s="17"/>
    </row>
    <row r="220" spans="1:12" ht="15" x14ac:dyDescent="0.25">
      <c r="A220" s="36"/>
      <c r="B220" s="30"/>
      <c r="C220" s="18"/>
      <c r="D220" s="18" t="s">
        <v>32</v>
      </c>
      <c r="E220" s="46"/>
      <c r="F220" s="16"/>
      <c r="G220" s="93"/>
      <c r="H220" s="93"/>
      <c r="I220" s="93"/>
      <c r="J220" s="93"/>
      <c r="K220" s="16"/>
      <c r="L220" s="17"/>
    </row>
    <row r="221" spans="1:12" ht="15" x14ac:dyDescent="0.25">
      <c r="A221" s="36"/>
      <c r="B221" s="30"/>
      <c r="C221" s="18"/>
      <c r="D221" s="18" t="s">
        <v>33</v>
      </c>
      <c r="E221" s="46" t="s">
        <v>56</v>
      </c>
      <c r="F221" s="16">
        <v>180</v>
      </c>
      <c r="G221" s="93">
        <v>0.23</v>
      </c>
      <c r="H221" s="93">
        <v>0</v>
      </c>
      <c r="I221" s="93">
        <v>18.260000000000002</v>
      </c>
      <c r="J221" s="93">
        <v>74.599999999999994</v>
      </c>
      <c r="K221" s="16"/>
      <c r="L221" s="17"/>
    </row>
    <row r="222" spans="1:12" ht="15" x14ac:dyDescent="0.25">
      <c r="A222" s="36"/>
      <c r="B222" s="30"/>
      <c r="C222" s="18"/>
      <c r="D222" s="18" t="s">
        <v>34</v>
      </c>
      <c r="E222" s="46" t="s">
        <v>45</v>
      </c>
      <c r="F222" s="16">
        <v>30</v>
      </c>
      <c r="G222" s="93">
        <v>2.2799999999999998</v>
      </c>
      <c r="H222" s="93">
        <v>0.24</v>
      </c>
      <c r="I222" s="93">
        <v>14.76</v>
      </c>
      <c r="J222" s="93">
        <v>70.5</v>
      </c>
      <c r="K222" s="16"/>
      <c r="L222" s="17"/>
    </row>
    <row r="223" spans="1:12" ht="15" x14ac:dyDescent="0.25">
      <c r="A223" s="36"/>
      <c r="B223" s="30"/>
      <c r="C223" s="18"/>
      <c r="D223" s="18" t="s">
        <v>35</v>
      </c>
      <c r="E223" s="46" t="s">
        <v>63</v>
      </c>
      <c r="F223" s="16">
        <v>30</v>
      </c>
      <c r="G223" s="93">
        <v>2.5499999999999998</v>
      </c>
      <c r="H223" s="93">
        <v>0.99</v>
      </c>
      <c r="I223" s="93">
        <v>14.49</v>
      </c>
      <c r="J223" s="93">
        <v>77.7</v>
      </c>
      <c r="K223" s="16"/>
      <c r="L223" s="17"/>
    </row>
    <row r="224" spans="1:12" ht="15" x14ac:dyDescent="0.25">
      <c r="A224" s="36"/>
      <c r="B224" s="30"/>
      <c r="C224" s="18"/>
      <c r="D224" s="14"/>
      <c r="E224" s="15"/>
      <c r="F224" s="16"/>
      <c r="G224" s="16"/>
      <c r="H224" s="16"/>
      <c r="I224" s="16"/>
      <c r="J224" s="16"/>
      <c r="K224" s="16"/>
      <c r="L224" s="61">
        <v>78</v>
      </c>
    </row>
    <row r="225" spans="1:12" ht="15.75" thickBot="1" x14ac:dyDescent="0.3">
      <c r="A225" s="21"/>
      <c r="B225" s="22"/>
      <c r="C225" s="23"/>
      <c r="D225" s="68"/>
      <c r="E225" s="69"/>
      <c r="F225" s="47"/>
      <c r="G225" s="47"/>
      <c r="H225" s="47"/>
      <c r="I225" s="47"/>
      <c r="J225" s="47"/>
      <c r="K225" s="47"/>
      <c r="L225" s="48"/>
    </row>
    <row r="226" spans="1:12" ht="15.75" thickBot="1" x14ac:dyDescent="0.3">
      <c r="A226" s="40"/>
      <c r="B226" s="27"/>
      <c r="C226" s="41"/>
      <c r="D226" s="42" t="s">
        <v>27</v>
      </c>
      <c r="E226" s="43"/>
      <c r="F226" s="44">
        <f>SUM(F217:F225)</f>
        <v>700</v>
      </c>
      <c r="G226" s="44">
        <f t="shared" ref="G226:J226" si="76">SUM(G217:G225)</f>
        <v>22.660000000000004</v>
      </c>
      <c r="H226" s="44">
        <f t="shared" si="76"/>
        <v>24.299999999999997</v>
      </c>
      <c r="I226" s="44">
        <f t="shared" si="76"/>
        <v>77.72</v>
      </c>
      <c r="J226" s="44">
        <f t="shared" si="76"/>
        <v>621.97</v>
      </c>
      <c r="K226" s="44"/>
      <c r="L226" s="62">
        <f t="shared" ref="L226" si="77">SUM(L217:L225)</f>
        <v>78</v>
      </c>
    </row>
    <row r="227" spans="1:12" ht="15" x14ac:dyDescent="0.25">
      <c r="A227" s="19">
        <v>2</v>
      </c>
      <c r="B227" s="24">
        <v>4</v>
      </c>
      <c r="C227" s="20" t="s">
        <v>48</v>
      </c>
      <c r="D227" s="94" t="s">
        <v>61</v>
      </c>
      <c r="E227" s="71" t="s">
        <v>51</v>
      </c>
      <c r="F227" s="72">
        <v>100</v>
      </c>
      <c r="G227" s="78">
        <v>8.6300000000000008</v>
      </c>
      <c r="H227" s="78">
        <v>10.77</v>
      </c>
      <c r="I227" s="78">
        <v>48.47</v>
      </c>
      <c r="J227" s="78">
        <v>324.99</v>
      </c>
      <c r="K227" s="72"/>
      <c r="L227" s="73"/>
    </row>
    <row r="228" spans="1:12" ht="15" x14ac:dyDescent="0.25">
      <c r="A228" s="36"/>
      <c r="B228" s="30"/>
      <c r="C228" s="18"/>
      <c r="D228" s="95" t="s">
        <v>33</v>
      </c>
      <c r="E228" s="74" t="s">
        <v>37</v>
      </c>
      <c r="F228" s="75">
        <v>200</v>
      </c>
      <c r="G228" s="79">
        <v>0.2</v>
      </c>
      <c r="H228" s="79">
        <v>0.05</v>
      </c>
      <c r="I228" s="79">
        <v>13.04</v>
      </c>
      <c r="J228" s="79">
        <v>53.39</v>
      </c>
      <c r="K228" s="75"/>
      <c r="L228" s="76"/>
    </row>
    <row r="229" spans="1:12" ht="15" x14ac:dyDescent="0.25">
      <c r="A229" s="36"/>
      <c r="B229" s="30"/>
      <c r="C229" s="18"/>
      <c r="D229" s="77"/>
      <c r="E229" s="74"/>
      <c r="F229" s="75"/>
      <c r="G229" s="75"/>
      <c r="H229" s="75"/>
      <c r="I229" s="75"/>
      <c r="J229" s="75"/>
      <c r="K229" s="75"/>
      <c r="L229" s="61">
        <v>22</v>
      </c>
    </row>
    <row r="230" spans="1:12" ht="15.75" thickBot="1" x14ac:dyDescent="0.3">
      <c r="A230" s="21"/>
      <c r="B230" s="22"/>
      <c r="C230" s="23"/>
      <c r="D230" s="80"/>
      <c r="E230" s="81"/>
      <c r="F230" s="82"/>
      <c r="G230" s="82"/>
      <c r="H230" s="82"/>
      <c r="I230" s="82"/>
      <c r="J230" s="82"/>
      <c r="K230" s="82"/>
      <c r="L230" s="83"/>
    </row>
    <row r="231" spans="1:12" ht="15.75" thickBot="1" x14ac:dyDescent="0.3">
      <c r="A231" s="40"/>
      <c r="B231" s="27"/>
      <c r="C231" s="41"/>
      <c r="D231" s="42" t="s">
        <v>27</v>
      </c>
      <c r="E231" s="43"/>
      <c r="F231" s="44">
        <f>SUM(F227:F230)</f>
        <v>300</v>
      </c>
      <c r="G231" s="44">
        <f t="shared" ref="G231:J231" si="78">SUM(G227:G230)</f>
        <v>8.83</v>
      </c>
      <c r="H231" s="44">
        <f t="shared" si="78"/>
        <v>10.82</v>
      </c>
      <c r="I231" s="44">
        <f t="shared" si="78"/>
        <v>61.51</v>
      </c>
      <c r="J231" s="44">
        <f t="shared" si="78"/>
        <v>378.38</v>
      </c>
      <c r="K231" s="44"/>
      <c r="L231" s="62">
        <f t="shared" ref="L231" si="79">SUM(L227:L230)</f>
        <v>22</v>
      </c>
    </row>
    <row r="232" spans="1:12" ht="15.75" customHeight="1" thickBot="1" x14ac:dyDescent="0.25">
      <c r="A232" s="31">
        <f>A207</f>
        <v>2</v>
      </c>
      <c r="B232" s="32">
        <f>B207</f>
        <v>4</v>
      </c>
      <c r="C232" s="98" t="s">
        <v>36</v>
      </c>
      <c r="D232" s="99"/>
      <c r="E232" s="97"/>
      <c r="F232" s="96">
        <f>F231+F226+F216</f>
        <v>1510</v>
      </c>
      <c r="G232" s="96">
        <f t="shared" ref="G232:J232" si="80">G231+G226+G216</f>
        <v>53.75</v>
      </c>
      <c r="H232" s="96">
        <f t="shared" si="80"/>
        <v>48.63</v>
      </c>
      <c r="I232" s="96">
        <f t="shared" si="80"/>
        <v>219.70999999999998</v>
      </c>
      <c r="J232" s="96">
        <f t="shared" si="80"/>
        <v>1534.53</v>
      </c>
      <c r="K232" s="96"/>
      <c r="L232" s="85">
        <f t="shared" ref="L232" si="81">L231+L226+L216</f>
        <v>167</v>
      </c>
    </row>
    <row r="233" spans="1:12" ht="15" x14ac:dyDescent="0.25">
      <c r="A233" s="19">
        <v>2</v>
      </c>
      <c r="B233" s="24">
        <v>5</v>
      </c>
      <c r="C233" s="20" t="s">
        <v>22</v>
      </c>
      <c r="D233" s="18" t="s">
        <v>23</v>
      </c>
      <c r="E233" s="49" t="s">
        <v>97</v>
      </c>
      <c r="F233" s="50">
        <v>200</v>
      </c>
      <c r="G233" s="63">
        <v>5.83</v>
      </c>
      <c r="H233" s="63">
        <v>6.71</v>
      </c>
      <c r="I233" s="63">
        <v>33.770000000000003</v>
      </c>
      <c r="J233" s="63">
        <v>219.47</v>
      </c>
      <c r="K233" s="50"/>
      <c r="L233" s="51"/>
    </row>
    <row r="234" spans="1:12" ht="15" x14ac:dyDescent="0.25">
      <c r="A234" s="36"/>
      <c r="B234" s="30"/>
      <c r="C234" s="18"/>
      <c r="D234" s="26" t="s">
        <v>29</v>
      </c>
      <c r="E234" s="52" t="s">
        <v>98</v>
      </c>
      <c r="F234" s="53">
        <v>50</v>
      </c>
      <c r="G234" s="64">
        <v>12.7</v>
      </c>
      <c r="H234" s="64">
        <v>11.5</v>
      </c>
      <c r="I234" s="64">
        <v>0.7</v>
      </c>
      <c r="J234" s="64">
        <v>157</v>
      </c>
      <c r="K234" s="54"/>
      <c r="L234" s="55"/>
    </row>
    <row r="235" spans="1:12" ht="15" x14ac:dyDescent="0.25">
      <c r="A235" s="36"/>
      <c r="B235" s="30"/>
      <c r="C235" s="18"/>
      <c r="D235" s="25" t="s">
        <v>24</v>
      </c>
      <c r="E235" s="52" t="s">
        <v>42</v>
      </c>
      <c r="F235" s="53">
        <v>200</v>
      </c>
      <c r="G235" s="64">
        <v>0.24</v>
      </c>
      <c r="H235" s="64">
        <v>0.06</v>
      </c>
      <c r="I235" s="64">
        <v>13.16</v>
      </c>
      <c r="J235" s="64">
        <v>54.75</v>
      </c>
      <c r="K235" s="54"/>
      <c r="L235" s="55"/>
    </row>
    <row r="236" spans="1:12" ht="15" x14ac:dyDescent="0.25">
      <c r="A236" s="36"/>
      <c r="B236" s="30"/>
      <c r="C236" s="18"/>
      <c r="D236" s="25" t="s">
        <v>25</v>
      </c>
      <c r="E236" s="52" t="s">
        <v>45</v>
      </c>
      <c r="F236" s="53">
        <v>50</v>
      </c>
      <c r="G236" s="64">
        <v>3.8</v>
      </c>
      <c r="H236" s="64">
        <v>0.4</v>
      </c>
      <c r="I236" s="64">
        <v>24.6</v>
      </c>
      <c r="J236" s="64">
        <v>117.5</v>
      </c>
      <c r="K236" s="54"/>
      <c r="L236" s="55"/>
    </row>
    <row r="237" spans="1:12" ht="15" x14ac:dyDescent="0.25">
      <c r="A237" s="36"/>
      <c r="B237" s="30"/>
      <c r="C237" s="18"/>
      <c r="D237" s="25" t="s">
        <v>26</v>
      </c>
      <c r="E237" s="52"/>
      <c r="F237" s="53"/>
      <c r="G237" s="64"/>
      <c r="H237" s="64"/>
      <c r="I237" s="64"/>
      <c r="J237" s="64"/>
      <c r="K237" s="54"/>
      <c r="L237" s="55"/>
    </row>
    <row r="238" spans="1:12" ht="15" x14ac:dyDescent="0.25">
      <c r="A238" s="36"/>
      <c r="B238" s="30"/>
      <c r="C238" s="18"/>
      <c r="D238" s="26" t="s">
        <v>61</v>
      </c>
      <c r="E238" s="56"/>
      <c r="F238" s="54"/>
      <c r="G238" s="65"/>
      <c r="H238" s="65"/>
      <c r="I238" s="65"/>
      <c r="J238" s="65"/>
      <c r="K238" s="54"/>
      <c r="L238" s="55"/>
    </row>
    <row r="239" spans="1:12" ht="15" x14ac:dyDescent="0.25">
      <c r="A239" s="36"/>
      <c r="B239" s="30"/>
      <c r="C239" s="18"/>
      <c r="D239" s="60"/>
      <c r="E239" s="57"/>
      <c r="F239" s="58"/>
      <c r="G239" s="58"/>
      <c r="H239" s="58"/>
      <c r="I239" s="58"/>
      <c r="J239" s="58"/>
      <c r="K239" s="58"/>
      <c r="L239" s="61">
        <v>67</v>
      </c>
    </row>
    <row r="240" spans="1:12" ht="15.75" thickBot="1" x14ac:dyDescent="0.3">
      <c r="A240" s="21"/>
      <c r="B240" s="22"/>
      <c r="C240" s="23"/>
      <c r="D240" s="60"/>
      <c r="E240" s="57"/>
      <c r="F240" s="58"/>
      <c r="G240" s="58"/>
      <c r="H240" s="58"/>
      <c r="I240" s="58"/>
      <c r="J240" s="58"/>
      <c r="K240" s="58"/>
      <c r="L240" s="59"/>
    </row>
    <row r="241" spans="1:12" ht="15.75" thickBot="1" x14ac:dyDescent="0.3">
      <c r="A241" s="40"/>
      <c r="B241" s="27"/>
      <c r="C241" s="41"/>
      <c r="D241" s="42" t="s">
        <v>27</v>
      </c>
      <c r="E241" s="43"/>
      <c r="F241" s="44">
        <f>SUM(F233:F240)</f>
        <v>500</v>
      </c>
      <c r="G241" s="44">
        <f t="shared" ref="G241:J241" si="82">SUM(G233:G240)</f>
        <v>22.57</v>
      </c>
      <c r="H241" s="44">
        <f t="shared" si="82"/>
        <v>18.669999999999998</v>
      </c>
      <c r="I241" s="44">
        <f t="shared" si="82"/>
        <v>72.230000000000018</v>
      </c>
      <c r="J241" s="44">
        <f t="shared" si="82"/>
        <v>548.72</v>
      </c>
      <c r="K241" s="44"/>
      <c r="L241" s="62">
        <f t="shared" ref="L241" si="83">SUM(L233:L240)</f>
        <v>67</v>
      </c>
    </row>
    <row r="242" spans="1:12" ht="15" x14ac:dyDescent="0.25">
      <c r="A242" s="19">
        <f>A233</f>
        <v>2</v>
      </c>
      <c r="B242" s="24">
        <v>5</v>
      </c>
      <c r="C242" s="20" t="s">
        <v>28</v>
      </c>
      <c r="D242" s="20" t="s">
        <v>29</v>
      </c>
      <c r="E242" s="45" t="s">
        <v>40</v>
      </c>
      <c r="F242" s="38">
        <v>60</v>
      </c>
      <c r="G242" s="92">
        <v>1.02</v>
      </c>
      <c r="H242" s="92">
        <v>5.4</v>
      </c>
      <c r="I242" s="92">
        <v>5.4</v>
      </c>
      <c r="J242" s="92">
        <v>81.599999999999994</v>
      </c>
      <c r="K242" s="38"/>
      <c r="L242" s="39"/>
    </row>
    <row r="243" spans="1:12" ht="15" x14ac:dyDescent="0.25">
      <c r="A243" s="36"/>
      <c r="B243" s="30"/>
      <c r="C243" s="18"/>
      <c r="D243" s="18" t="s">
        <v>30</v>
      </c>
      <c r="E243" s="46" t="s">
        <v>78</v>
      </c>
      <c r="F243" s="16">
        <v>200</v>
      </c>
      <c r="G243" s="93">
        <v>4.18</v>
      </c>
      <c r="H243" s="93">
        <v>2.2799999999999998</v>
      </c>
      <c r="I243" s="93">
        <v>9.92</v>
      </c>
      <c r="J243" s="93">
        <v>76.290000000000006</v>
      </c>
      <c r="K243" s="16"/>
      <c r="L243" s="17"/>
    </row>
    <row r="244" spans="1:12" ht="15" x14ac:dyDescent="0.25">
      <c r="A244" s="36"/>
      <c r="B244" s="30"/>
      <c r="C244" s="18"/>
      <c r="D244" s="18" t="s">
        <v>31</v>
      </c>
      <c r="E244" s="46" t="s">
        <v>99</v>
      </c>
      <c r="F244" s="16">
        <v>120</v>
      </c>
      <c r="G244" s="93">
        <v>19.38</v>
      </c>
      <c r="H244" s="93">
        <v>16.899999999999999</v>
      </c>
      <c r="I244" s="93">
        <v>1.33</v>
      </c>
      <c r="J244" s="93">
        <v>198.75</v>
      </c>
      <c r="K244" s="16"/>
      <c r="L244" s="17"/>
    </row>
    <row r="245" spans="1:12" ht="15" x14ac:dyDescent="0.25">
      <c r="A245" s="36"/>
      <c r="B245" s="30"/>
      <c r="C245" s="18"/>
      <c r="D245" s="18" t="s">
        <v>32</v>
      </c>
      <c r="E245" s="46" t="s">
        <v>58</v>
      </c>
      <c r="F245" s="16">
        <v>150</v>
      </c>
      <c r="G245" s="93">
        <v>3.25</v>
      </c>
      <c r="H245" s="93">
        <v>3.83</v>
      </c>
      <c r="I245" s="93">
        <v>23.15</v>
      </c>
      <c r="J245" s="93">
        <v>140.18</v>
      </c>
      <c r="K245" s="16"/>
      <c r="L245" s="17"/>
    </row>
    <row r="246" spans="1:12" ht="15" x14ac:dyDescent="0.25">
      <c r="A246" s="36"/>
      <c r="B246" s="30"/>
      <c r="C246" s="18"/>
      <c r="D246" s="18" t="s">
        <v>33</v>
      </c>
      <c r="E246" s="46" t="s">
        <v>37</v>
      </c>
      <c r="F246" s="16">
        <v>180</v>
      </c>
      <c r="G246" s="93">
        <v>0.2</v>
      </c>
      <c r="H246" s="93">
        <v>0.05</v>
      </c>
      <c r="I246" s="93">
        <v>12.05</v>
      </c>
      <c r="J246" s="93">
        <v>49.4</v>
      </c>
      <c r="K246" s="16"/>
      <c r="L246" s="17"/>
    </row>
    <row r="247" spans="1:12" ht="15" x14ac:dyDescent="0.25">
      <c r="A247" s="36"/>
      <c r="B247" s="30"/>
      <c r="C247" s="18"/>
      <c r="D247" s="18" t="s">
        <v>34</v>
      </c>
      <c r="E247" s="46" t="s">
        <v>45</v>
      </c>
      <c r="F247" s="16">
        <v>30</v>
      </c>
      <c r="G247" s="93">
        <v>2.2799999999999998</v>
      </c>
      <c r="H247" s="93">
        <v>0.24</v>
      </c>
      <c r="I247" s="93">
        <v>14.76</v>
      </c>
      <c r="J247" s="93">
        <v>70.5</v>
      </c>
      <c r="K247" s="16"/>
      <c r="L247" s="17"/>
    </row>
    <row r="248" spans="1:12" ht="15" x14ac:dyDescent="0.25">
      <c r="A248" s="36"/>
      <c r="B248" s="30"/>
      <c r="C248" s="18"/>
      <c r="D248" s="18" t="s">
        <v>35</v>
      </c>
      <c r="E248" s="46" t="s">
        <v>63</v>
      </c>
      <c r="F248" s="16">
        <v>30</v>
      </c>
      <c r="G248" s="93">
        <v>2.5499999999999998</v>
      </c>
      <c r="H248" s="93">
        <v>0.99</v>
      </c>
      <c r="I248" s="93">
        <v>14.49</v>
      </c>
      <c r="J248" s="93">
        <v>77.7</v>
      </c>
      <c r="K248" s="16"/>
      <c r="L248" s="17"/>
    </row>
    <row r="249" spans="1:12" ht="15" x14ac:dyDescent="0.25">
      <c r="A249" s="36"/>
      <c r="B249" s="30"/>
      <c r="C249" s="18"/>
      <c r="D249" s="14"/>
      <c r="E249" s="15"/>
      <c r="F249" s="16"/>
      <c r="G249" s="16"/>
      <c r="H249" s="16"/>
      <c r="I249" s="16"/>
      <c r="J249" s="16"/>
      <c r="K249" s="16"/>
      <c r="L249" s="61">
        <v>78</v>
      </c>
    </row>
    <row r="250" spans="1:12" ht="15.75" thickBot="1" x14ac:dyDescent="0.3">
      <c r="A250" s="21"/>
      <c r="B250" s="22"/>
      <c r="C250" s="23"/>
      <c r="D250" s="68"/>
      <c r="E250" s="69"/>
      <c r="F250" s="47"/>
      <c r="G250" s="47"/>
      <c r="H250" s="47"/>
      <c r="I250" s="47"/>
      <c r="J250" s="47"/>
      <c r="K250" s="47"/>
      <c r="L250" s="48"/>
    </row>
    <row r="251" spans="1:12" ht="15.75" thickBot="1" x14ac:dyDescent="0.3">
      <c r="A251" s="40"/>
      <c r="B251" s="27"/>
      <c r="C251" s="41"/>
      <c r="D251" s="42" t="s">
        <v>27</v>
      </c>
      <c r="E251" s="43"/>
      <c r="F251" s="44">
        <f>SUM(F242:F250)</f>
        <v>770</v>
      </c>
      <c r="G251" s="44">
        <f t="shared" ref="G251:J251" si="84">SUM(G242:G250)</f>
        <v>32.86</v>
      </c>
      <c r="H251" s="44">
        <f t="shared" si="84"/>
        <v>29.689999999999994</v>
      </c>
      <c r="I251" s="44">
        <f t="shared" si="84"/>
        <v>81.099999999999994</v>
      </c>
      <c r="J251" s="44">
        <f t="shared" si="84"/>
        <v>694.42000000000007</v>
      </c>
      <c r="K251" s="44"/>
      <c r="L251" s="62">
        <f t="shared" ref="L251" si="85">SUM(L242:L250)</f>
        <v>78</v>
      </c>
    </row>
    <row r="252" spans="1:12" ht="15" x14ac:dyDescent="0.25">
      <c r="A252" s="19">
        <v>2</v>
      </c>
      <c r="B252" s="24">
        <v>5</v>
      </c>
      <c r="C252" s="20" t="s">
        <v>48</v>
      </c>
      <c r="D252" s="94" t="s">
        <v>61</v>
      </c>
      <c r="E252" s="71" t="s">
        <v>59</v>
      </c>
      <c r="F252" s="72">
        <v>100</v>
      </c>
      <c r="G252" s="78">
        <v>10.56</v>
      </c>
      <c r="H252" s="78">
        <v>13.68</v>
      </c>
      <c r="I252" s="78">
        <v>67.92</v>
      </c>
      <c r="J252" s="78">
        <v>436.57</v>
      </c>
      <c r="K252" s="72"/>
      <c r="L252" s="73"/>
    </row>
    <row r="253" spans="1:12" ht="15" x14ac:dyDescent="0.25">
      <c r="A253" s="36"/>
      <c r="B253" s="30"/>
      <c r="C253" s="18"/>
      <c r="D253" s="95" t="s">
        <v>33</v>
      </c>
      <c r="E253" s="74" t="s">
        <v>50</v>
      </c>
      <c r="F253" s="75">
        <v>200</v>
      </c>
      <c r="G253" s="79">
        <v>1.1000000000000001</v>
      </c>
      <c r="H253" s="79">
        <v>0.2</v>
      </c>
      <c r="I253" s="79">
        <v>24.4</v>
      </c>
      <c r="J253" s="79">
        <v>102</v>
      </c>
      <c r="K253" s="75"/>
      <c r="L253" s="76"/>
    </row>
    <row r="254" spans="1:12" ht="15" x14ac:dyDescent="0.25">
      <c r="A254" s="36"/>
      <c r="B254" s="30"/>
      <c r="C254" s="18"/>
      <c r="D254" s="77"/>
      <c r="E254" s="74"/>
      <c r="F254" s="75"/>
      <c r="G254" s="75"/>
      <c r="H254" s="75"/>
      <c r="I254" s="75"/>
      <c r="J254" s="75"/>
      <c r="K254" s="75"/>
      <c r="L254" s="61">
        <v>22</v>
      </c>
    </row>
    <row r="255" spans="1:12" ht="15.75" thickBot="1" x14ac:dyDescent="0.3">
      <c r="A255" s="21"/>
      <c r="B255" s="22"/>
      <c r="C255" s="23"/>
      <c r="D255" s="80"/>
      <c r="E255" s="81"/>
      <c r="F255" s="82"/>
      <c r="G255" s="82"/>
      <c r="H255" s="82"/>
      <c r="I255" s="82"/>
      <c r="J255" s="82"/>
      <c r="K255" s="82"/>
      <c r="L255" s="83"/>
    </row>
    <row r="256" spans="1:12" ht="15.75" thickBot="1" x14ac:dyDescent="0.3">
      <c r="A256" s="40"/>
      <c r="B256" s="27"/>
      <c r="C256" s="41"/>
      <c r="D256" s="42" t="s">
        <v>27</v>
      </c>
      <c r="E256" s="43"/>
      <c r="F256" s="44">
        <f>SUM(F252:F255)</f>
        <v>300</v>
      </c>
      <c r="G256" s="44">
        <f t="shared" ref="G256:J256" si="86">SUM(G252:G255)</f>
        <v>11.66</v>
      </c>
      <c r="H256" s="44">
        <f t="shared" si="86"/>
        <v>13.879999999999999</v>
      </c>
      <c r="I256" s="44">
        <f t="shared" si="86"/>
        <v>92.32</v>
      </c>
      <c r="J256" s="44">
        <f t="shared" si="86"/>
        <v>538.56999999999994</v>
      </c>
      <c r="K256" s="44"/>
      <c r="L256" s="62">
        <f t="shared" ref="L256" si="87">SUM(L252:L255)</f>
        <v>22</v>
      </c>
    </row>
    <row r="257" spans="1:12" ht="15.75" customHeight="1" thickBot="1" x14ac:dyDescent="0.25">
      <c r="A257" s="31">
        <f>A233</f>
        <v>2</v>
      </c>
      <c r="B257" s="32">
        <v>5</v>
      </c>
      <c r="C257" s="98" t="s">
        <v>36</v>
      </c>
      <c r="D257" s="99"/>
      <c r="E257" s="97"/>
      <c r="F257" s="96">
        <f>F256+F251+F241</f>
        <v>1570</v>
      </c>
      <c r="G257" s="96">
        <f t="shared" ref="G257:J257" si="88">G256+G251+G241</f>
        <v>67.09</v>
      </c>
      <c r="H257" s="96">
        <f t="shared" si="88"/>
        <v>62.239999999999995</v>
      </c>
      <c r="I257" s="96">
        <f t="shared" si="88"/>
        <v>245.65</v>
      </c>
      <c r="J257" s="96">
        <f t="shared" si="88"/>
        <v>1781.71</v>
      </c>
      <c r="K257" s="96"/>
      <c r="L257" s="85">
        <f t="shared" ref="L257" si="89">L256+L251+L241</f>
        <v>167</v>
      </c>
    </row>
  </sheetData>
  <mergeCells count="13">
    <mergeCell ref="C257:D257"/>
    <mergeCell ref="C80:D80"/>
    <mergeCell ref="C1:E1"/>
    <mergeCell ref="H1:K1"/>
    <mergeCell ref="H2:K2"/>
    <mergeCell ref="C30:D30"/>
    <mergeCell ref="C55:D55"/>
    <mergeCell ref="C105:D105"/>
    <mergeCell ref="C130:D130"/>
    <mergeCell ref="C155:D155"/>
    <mergeCell ref="C181:D181"/>
    <mergeCell ref="C206:D206"/>
    <mergeCell ref="C232:D2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2024-03-14T11:55:02Z</dcterms:modified>
</cp:coreProperties>
</file>